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lalva\Downloads\"/>
    </mc:Choice>
  </mc:AlternateContent>
  <bookViews>
    <workbookView xWindow="0" yWindow="0" windowWidth="20400" windowHeight="7650"/>
  </bookViews>
  <sheets>
    <sheet name="MAIOR E MENOR PREÇO" sheetId="12" r:id="rId1"/>
  </sheets>
  <calcPr calcId="162913" iterateDelta="1E-4"/>
</workbook>
</file>

<file path=xl/calcChain.xml><?xml version="1.0" encoding="utf-8"?>
<calcChain xmlns="http://schemas.openxmlformats.org/spreadsheetml/2006/main">
  <c r="BA14" i="12" l="1"/>
  <c r="BB14" i="12"/>
  <c r="BC14" i="12"/>
  <c r="BD14" i="12"/>
  <c r="BA15" i="12"/>
  <c r="BB15" i="12"/>
  <c r="BC15" i="12"/>
  <c r="BD15" i="12"/>
  <c r="BA16" i="12"/>
  <c r="BB16" i="12"/>
  <c r="BC16" i="12"/>
  <c r="BD16" i="12"/>
  <c r="BA17" i="12"/>
  <c r="BB17" i="12"/>
  <c r="BC17" i="12"/>
  <c r="BD17" i="12"/>
  <c r="BA18" i="12"/>
  <c r="BB18" i="12"/>
  <c r="BC18" i="12"/>
  <c r="BD18" i="12"/>
  <c r="BA19" i="12"/>
  <c r="BB19" i="12"/>
  <c r="BC19" i="12"/>
  <c r="BD19" i="12"/>
  <c r="BA20" i="12"/>
  <c r="BB20" i="12"/>
  <c r="BC20" i="12"/>
  <c r="BD20" i="12"/>
  <c r="BA21" i="12"/>
  <c r="BB21" i="12"/>
  <c r="BC21" i="12"/>
  <c r="BD21" i="12"/>
  <c r="BA22" i="12"/>
  <c r="BB22" i="12"/>
  <c r="BC22" i="12"/>
  <c r="BD22" i="12"/>
  <c r="BA23" i="12"/>
  <c r="BB23" i="12"/>
  <c r="BC23" i="12"/>
  <c r="BD23" i="12"/>
  <c r="BA24" i="12"/>
  <c r="BB24" i="12"/>
  <c r="BC24" i="12"/>
  <c r="BD24" i="12"/>
  <c r="BA25" i="12"/>
  <c r="BB25" i="12"/>
  <c r="BC25" i="12"/>
  <c r="BD25" i="12"/>
  <c r="BA26" i="12"/>
  <c r="BB26" i="12"/>
  <c r="BC26" i="12"/>
  <c r="BD26" i="12"/>
  <c r="BA27" i="12"/>
  <c r="BD27" i="12" s="1"/>
  <c r="BB27" i="12"/>
  <c r="BC27" i="12"/>
  <c r="BA28" i="12"/>
  <c r="BD28" i="12" s="1"/>
  <c r="BB28" i="12"/>
  <c r="BC28" i="12"/>
  <c r="BA29" i="12"/>
  <c r="BB29" i="12"/>
  <c r="BC29" i="12"/>
  <c r="BA30" i="12"/>
  <c r="BB30" i="12"/>
  <c r="BC30" i="12"/>
  <c r="BA31" i="12"/>
  <c r="BD31" i="12" s="1"/>
  <c r="BB31" i="12"/>
  <c r="BC31" i="12"/>
  <c r="BA32" i="12"/>
  <c r="BD32" i="12" s="1"/>
  <c r="BB32" i="12"/>
  <c r="BC32" i="12"/>
  <c r="BA33" i="12"/>
  <c r="BB33" i="12"/>
  <c r="BC33" i="12"/>
  <c r="BA5" i="12"/>
  <c r="BB5" i="12"/>
  <c r="BD5" i="12" s="1"/>
  <c r="BC5" i="12"/>
  <c r="BA6" i="12"/>
  <c r="BD6" i="12" s="1"/>
  <c r="BB6" i="12"/>
  <c r="BC6" i="12"/>
  <c r="BA7" i="12"/>
  <c r="BB7" i="12"/>
  <c r="BC7" i="12"/>
  <c r="BA8" i="12"/>
  <c r="BB8" i="12"/>
  <c r="BC8" i="12"/>
  <c r="BA9" i="12"/>
  <c r="BB9" i="12"/>
  <c r="BC9" i="12"/>
  <c r="BA10" i="12"/>
  <c r="BB10" i="12"/>
  <c r="BC10" i="12"/>
  <c r="BA11" i="12"/>
  <c r="BB11" i="12"/>
  <c r="BC11" i="12"/>
  <c r="BA12" i="12"/>
  <c r="BB12" i="12"/>
  <c r="BD12" i="12" s="1"/>
  <c r="BC12" i="12"/>
  <c r="BA13" i="12"/>
  <c r="BB13" i="12"/>
  <c r="BD13" i="12" s="1"/>
  <c r="BC13" i="12"/>
  <c r="BC4" i="12"/>
  <c r="BB4" i="12"/>
  <c r="BA4" i="12"/>
  <c r="BD4" i="12" s="1"/>
  <c r="BD7" i="12" l="1"/>
  <c r="BD8" i="12"/>
  <c r="BD33" i="12"/>
  <c r="BD29" i="12"/>
  <c r="BD10" i="12"/>
  <c r="BD30" i="12"/>
  <c r="BD9" i="12"/>
  <c r="BD11" i="12"/>
</calcChain>
</file>

<file path=xl/sharedStrings.xml><?xml version="1.0" encoding="utf-8"?>
<sst xmlns="http://schemas.openxmlformats.org/spreadsheetml/2006/main" count="1452" uniqueCount="87">
  <si>
    <t>GOVERNO DO ESTADO DE MATO GROSSO DO SUL     
SUPERINTENDÊNCIA PARA ORIENTAÇÃO E DEFESA DO CONSUMIDOR – PROCON/MS 
SECRETARIA DE ESTADO DE DIREITOS HUMANOS, ASSISTÊNCIA SOCIAL E TRABALHO-SEDHAST 
Rua 13 de Junho, 930 –  Centro CEP  79.002-944 – Campo Grande/MS - PABX  (67) 3316-9800</t>
  </si>
  <si>
    <t>PRODUTO</t>
  </si>
  <si>
    <t>MAIOR PREÇO</t>
  </si>
  <si>
    <t>MENOR PREÇO</t>
  </si>
  <si>
    <t>MÉDIA</t>
  </si>
  <si>
    <t>VARIAÇÃO</t>
  </si>
  <si>
    <t>*</t>
  </si>
  <si>
    <t>15 MINUTOS - CARRO</t>
  </si>
  <si>
    <t>45 MINUTOS - CARRO</t>
  </si>
  <si>
    <t>15 MINUTOS - MOTO</t>
  </si>
  <si>
    <t>30 MINUTOS - CARRO</t>
  </si>
  <si>
    <t>30 MINUTOS - MOTO</t>
  </si>
  <si>
    <t>1 HORA - CARRO</t>
  </si>
  <si>
    <t>1 HORA - MOTO</t>
  </si>
  <si>
    <t>DIÁRIA - CARRO</t>
  </si>
  <si>
    <t>DIÁRIA - MOTO</t>
  </si>
  <si>
    <t>CISA</t>
  </si>
  <si>
    <t>45 MINUTOS - MOTO</t>
  </si>
  <si>
    <t>HORA ADICIONAL 15 MIN. - CARRO</t>
  </si>
  <si>
    <t>HORA ADICIONAL 15 MIN. - MOTO</t>
  </si>
  <si>
    <t>CIDADE</t>
  </si>
  <si>
    <t>FENIX</t>
  </si>
  <si>
    <t>HORA ADICIONAL 10 MIN. - CARRO</t>
  </si>
  <si>
    <t>HORA ADICIONAL 10 MIN. - MOTO</t>
  </si>
  <si>
    <t>XIKOS</t>
  </si>
  <si>
    <t>AFONSO PENA</t>
  </si>
  <si>
    <t>RDM</t>
  </si>
  <si>
    <t>HORA ADICIONAL 30 MIN. - CARRO</t>
  </si>
  <si>
    <t>HORA ADICIONAL 30 MIN. - MOTO</t>
  </si>
  <si>
    <t>HORA ADICIONAL 1 HORA - CARRO</t>
  </si>
  <si>
    <t>HORA ADICIONAL 1 HORA - MOTO</t>
  </si>
  <si>
    <t>JM</t>
  </si>
  <si>
    <t>LIBRA</t>
  </si>
  <si>
    <t>CAFÉ DE MINAS</t>
  </si>
  <si>
    <t>SEDEP - FÓRUM</t>
  </si>
  <si>
    <t>HORA ADICIONAL 20 MIN. - CARRO</t>
  </si>
  <si>
    <t>HORA ADICIONAL 20 MIN. - MOTO</t>
  </si>
  <si>
    <t>DIÁRIA 6 HORAS - CARRO</t>
  </si>
  <si>
    <t>DIÁRIA 6 HORAS - MOTO</t>
  </si>
  <si>
    <t>M PARK</t>
  </si>
  <si>
    <t>DIÁRIA 8 HORAS - CARRO</t>
  </si>
  <si>
    <t>DIÁRIA 8 HORAS - MOTO</t>
  </si>
  <si>
    <t>DIÁRIA 11 HORAS - CARRO</t>
  </si>
  <si>
    <t>DIÁRIA 11 HORAS - MOTO</t>
  </si>
  <si>
    <t>RX</t>
  </si>
  <si>
    <t>26 DE AGOSTO</t>
  </si>
  <si>
    <t>MAX ESTACAR</t>
  </si>
  <si>
    <t>KAREN</t>
  </si>
  <si>
    <t>TEIXEIRA</t>
  </si>
  <si>
    <t>DIÁRIA 10 HORAS - CARRO</t>
  </si>
  <si>
    <t>DIÁRIA 10 HORAS - MOTO</t>
  </si>
  <si>
    <t>MOURA</t>
  </si>
  <si>
    <t>DOM AQUINO</t>
  </si>
  <si>
    <t>BRASIL PARK</t>
  </si>
  <si>
    <t>NOSSO SONHO</t>
  </si>
  <si>
    <t>SUBTIL</t>
  </si>
  <si>
    <t>A4</t>
  </si>
  <si>
    <t>CENTER CAR</t>
  </si>
  <si>
    <t>STOP CAR</t>
  </si>
  <si>
    <t>DA BARÃO</t>
  </si>
  <si>
    <t>NAMASTÊ</t>
  </si>
  <si>
    <t>BINHO</t>
  </si>
  <si>
    <t>DO EDER</t>
  </si>
  <si>
    <t>FELIX PARK</t>
  </si>
  <si>
    <t>PARE PARK</t>
  </si>
  <si>
    <t>JGS</t>
  </si>
  <si>
    <t>UNIPARK</t>
  </si>
  <si>
    <t>ENTRE AMIGOS</t>
  </si>
  <si>
    <t>PLANETA DIVERTIDO</t>
  </si>
  <si>
    <t>CALÓGERAS (ALEMÃO)</t>
  </si>
  <si>
    <t>ZHU</t>
  </si>
  <si>
    <t>DIFFERENCE</t>
  </si>
  <si>
    <t>RUI BARBOSA</t>
  </si>
  <si>
    <t>RUI BARBOSA II</t>
  </si>
  <si>
    <t>PARE PARKING</t>
  </si>
  <si>
    <t>ALMEIDA</t>
  </si>
  <si>
    <t xml:space="preserve">DIÁRIA 24 HORAS- CARRO </t>
  </si>
  <si>
    <t>DIÁRIA 24 HORAS - MOTO</t>
  </si>
  <si>
    <t xml:space="preserve">         </t>
  </si>
  <si>
    <t>ORIENT PARK I</t>
  </si>
  <si>
    <t>LAV CAR DA XV</t>
  </si>
  <si>
    <t>ESTACENTER PARK</t>
  </si>
  <si>
    <t xml:space="preserve">ILLINOIS PARKING </t>
  </si>
  <si>
    <t>ONE PARKING II</t>
  </si>
  <si>
    <t>FAMA PRK</t>
  </si>
  <si>
    <t>BLACK´S</t>
  </si>
  <si>
    <t>PLANILHA DE MAIOR E MENOR PREÇO DE ESTACIONAMENTOS EM CAMPO GRANDE / MS - AGOSTO/2019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</si>
</sst>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&quot;R$&quot;\ #,##0.00"/>
    <numFmt numFmtId="166" formatCode="&quot;R$&quot;#,##0.00"/>
  </numFmts>
  <fonts count="18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rgb="FF000000"/>
      <name val="Times New Roman"/>
      <charset val="204"/>
    </font>
    <font>
      <sz val="11"/>
      <color rgb="FF00B05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sz val="11"/>
      <color rgb="FF00B0F0"/>
      <name val="Calibri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4" fillId="2" borderId="1"/>
    <xf numFmtId="164" fontId="4" fillId="2" borderId="1" applyFont="0" applyFill="0" applyBorder="0" applyAlignment="0" applyProtection="0"/>
    <xf numFmtId="0" fontId="5" fillId="2" borderId="1">
      <alignment vertical="center"/>
    </xf>
    <xf numFmtId="0" fontId="3" fillId="2" borderId="1"/>
    <xf numFmtId="164" fontId="3" fillId="2" borderId="1" applyFont="0" applyFill="0" applyBorder="0" applyAlignment="0" applyProtection="0"/>
    <xf numFmtId="0" fontId="7" fillId="2" borderId="1"/>
    <xf numFmtId="0" fontId="14" fillId="2" borderId="1"/>
    <xf numFmtId="0" fontId="2" fillId="2" borderId="1"/>
    <xf numFmtId="0" fontId="1" fillId="2" borderId="1"/>
    <xf numFmtId="9" fontId="5" fillId="0" borderId="0" applyFont="0" applyFill="0" applyBorder="0" applyAlignment="0" applyProtection="0"/>
  </cellStyleXfs>
  <cellXfs count="47">
    <xf numFmtId="0" fontId="0" fillId="0" borderId="0" xfId="0" applyAlignment="1">
      <alignment horizontal="left" vertical="top"/>
    </xf>
    <xf numFmtId="0" fontId="9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165" fontId="13" fillId="0" borderId="2" xfId="0" applyNumberFormat="1" applyFont="1" applyFill="1" applyBorder="1" applyAlignment="1">
      <alignment horizontal="center" vertical="center" wrapText="1"/>
    </xf>
    <xf numFmtId="44" fontId="12" fillId="3" borderId="4" xfId="0" applyNumberFormat="1" applyFont="1" applyFill="1" applyBorder="1" applyAlignment="1">
      <alignment horizontal="center" vertical="center" wrapText="1"/>
    </xf>
    <xf numFmtId="10" fontId="12" fillId="3" borderId="4" xfId="0" applyNumberFormat="1" applyFont="1" applyFill="1" applyBorder="1" applyAlignment="1">
      <alignment horizontal="center" vertical="center" wrapText="1"/>
    </xf>
    <xf numFmtId="44" fontId="12" fillId="0" borderId="0" xfId="0" applyNumberFormat="1" applyFont="1" applyAlignment="1">
      <alignment horizontal="left" vertical="center"/>
    </xf>
    <xf numFmtId="10" fontId="12" fillId="0" borderId="0" xfId="0" applyNumberFormat="1" applyFont="1" applyAlignment="1">
      <alignment horizontal="left" vertical="center"/>
    </xf>
    <xf numFmtId="166" fontId="12" fillId="3" borderId="4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Alignment="1">
      <alignment horizontal="left" vertical="center"/>
    </xf>
    <xf numFmtId="165" fontId="13" fillId="0" borderId="5" xfId="0" applyNumberFormat="1" applyFont="1" applyFill="1" applyBorder="1" applyAlignment="1">
      <alignment horizontal="center" vertical="center" wrapText="1"/>
    </xf>
    <xf numFmtId="165" fontId="11" fillId="0" borderId="5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13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4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10" fontId="12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1" fillId="2" borderId="2" xfId="6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66" fontId="0" fillId="0" borderId="2" xfId="0" applyNumberFormat="1" applyBorder="1" applyAlignment="1">
      <alignment horizontal="left" vertical="top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0" fillId="4" borderId="0" xfId="0" applyFill="1" applyAlignment="1">
      <alignment horizontal="left" vertical="top"/>
    </xf>
    <xf numFmtId="10" fontId="0" fillId="0" borderId="2" xfId="10" applyNumberFormat="1" applyFont="1" applyBorder="1" applyAlignment="1">
      <alignment horizontal="left" vertical="top"/>
    </xf>
    <xf numFmtId="10" fontId="0" fillId="0" borderId="2" xfId="0" applyNumberFormat="1" applyBorder="1" applyAlignment="1">
      <alignment horizontal="left" vertical="top"/>
    </xf>
    <xf numFmtId="10" fontId="0" fillId="0" borderId="0" xfId="0" applyNumberFormat="1" applyAlignment="1">
      <alignment horizontal="left" vertical="top"/>
    </xf>
    <xf numFmtId="166" fontId="10" fillId="0" borderId="2" xfId="0" applyNumberFormat="1" applyFont="1" applyBorder="1" applyAlignment="1">
      <alignment horizontal="left" vertical="top"/>
    </xf>
    <xf numFmtId="166" fontId="16" fillId="0" borderId="2" xfId="0" applyNumberFormat="1" applyFont="1" applyBorder="1" applyAlignment="1">
      <alignment horizontal="left" vertical="top"/>
    </xf>
    <xf numFmtId="166" fontId="15" fillId="0" borderId="2" xfId="0" applyNumberFormat="1" applyFont="1" applyBorder="1" applyAlignment="1">
      <alignment horizontal="left" vertical="top"/>
    </xf>
    <xf numFmtId="166" fontId="17" fillId="0" borderId="2" xfId="0" applyNumberFormat="1" applyFont="1" applyBorder="1" applyAlignment="1">
      <alignment horizontal="left" vertical="top"/>
    </xf>
    <xf numFmtId="0" fontId="12" fillId="3" borderId="3" xfId="0" applyNumberFormat="1" applyFont="1" applyFill="1" applyBorder="1" applyAlignment="1">
      <alignment horizontal="center" wrapText="1"/>
    </xf>
    <xf numFmtId="0" fontId="12" fillId="3" borderId="1" xfId="0" applyNumberFormat="1" applyFont="1" applyFill="1" applyBorder="1" applyAlignment="1">
      <alignment horizontal="center" wrapText="1"/>
    </xf>
    <xf numFmtId="0" fontId="13" fillId="3" borderId="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1">
    <cellStyle name="Moeda 2" xfId="2"/>
    <cellStyle name="Moeda 2 2" xfId="5"/>
    <cellStyle name="Normal" xfId="0" builtinId="0"/>
    <cellStyle name="Normal 2" xfId="1"/>
    <cellStyle name="Normal 2 2" xfId="4"/>
    <cellStyle name="Normal 2 3" xfId="8"/>
    <cellStyle name="Normal 2 4" xfId="9"/>
    <cellStyle name="Normal 3" xfId="3"/>
    <cellStyle name="Normal 4" xfId="6"/>
    <cellStyle name="Normal 5" xfId="7"/>
    <cellStyle name="Porcentagem" xfId="10" builtinId="5"/>
  </cellStyles>
  <dxfs count="90"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</dxfs>
  <tableStyles count="0" defaultTableStyle="TableStyleMedium9" defaultPivotStyle="PivotStyleLight16"/>
  <colors>
    <mruColors>
      <color rgb="FFCC99FF"/>
      <color rgb="FFCC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266700</xdr:colOff>
      <xdr:row>0</xdr:row>
      <xdr:rowOff>66675</xdr:rowOff>
    </xdr:from>
    <xdr:to>
      <xdr:col>25</xdr:col>
      <xdr:colOff>304800</xdr:colOff>
      <xdr:row>0</xdr:row>
      <xdr:rowOff>899204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8625" y="66675"/>
          <a:ext cx="895350" cy="832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87"/>
  <sheetViews>
    <sheetView tabSelected="1" topLeftCell="L28" zoomScaleNormal="100" workbookViewId="0">
      <selection activeCell="V19" sqref="V19"/>
    </sheetView>
  </sheetViews>
  <sheetFormatPr defaultRowHeight="15"/>
  <cols>
    <col min="1" max="1" width="4.7109375" style="11" customWidth="1"/>
    <col min="2" max="2" width="30.28515625" style="1" bestFit="1" customWidth="1"/>
    <col min="3" max="3" width="7.7109375" bestFit="1" customWidth="1"/>
    <col min="4" max="4" width="7.85546875" bestFit="1" customWidth="1"/>
    <col min="5" max="5" width="8.7109375" bestFit="1" customWidth="1"/>
    <col min="6" max="6" width="8" bestFit="1" customWidth="1"/>
    <col min="7" max="7" width="7.140625" bestFit="1" customWidth="1"/>
    <col min="8" max="8" width="7.7109375" bestFit="1" customWidth="1"/>
    <col min="9" max="9" width="6.85546875" bestFit="1" customWidth="1"/>
    <col min="10" max="10" width="9.7109375" bestFit="1" customWidth="1"/>
    <col min="11" max="11" width="11.140625" bestFit="1" customWidth="1"/>
    <col min="19" max="19" width="11.42578125" customWidth="1"/>
    <col min="25" max="25" width="12.85546875" customWidth="1"/>
    <col min="56" max="56" width="12.85546875" style="36" customWidth="1"/>
  </cols>
  <sheetData>
    <row r="1" spans="1:56" s="3" customFormat="1" ht="121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23"/>
      <c r="BA1" s="24"/>
      <c r="BB1" s="24"/>
      <c r="BC1" s="25"/>
      <c r="BD1" s="26"/>
    </row>
    <row r="2" spans="1:56" s="4" customFormat="1" ht="15.75" customHeight="1">
      <c r="A2" s="43" t="s">
        <v>86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11"/>
      <c r="BA2" s="15"/>
      <c r="BB2" s="15"/>
      <c r="BC2" s="18"/>
      <c r="BD2" s="16"/>
    </row>
    <row r="3" spans="1:56" s="2" customFormat="1" ht="36">
      <c r="A3" s="45" t="s">
        <v>1</v>
      </c>
      <c r="B3" s="46"/>
      <c r="C3" s="12" t="s">
        <v>31</v>
      </c>
      <c r="D3" s="12" t="s">
        <v>25</v>
      </c>
      <c r="E3" s="12" t="s">
        <v>46</v>
      </c>
      <c r="F3" s="12" t="s">
        <v>45</v>
      </c>
      <c r="G3" s="12" t="s">
        <v>51</v>
      </c>
      <c r="H3" s="12" t="s">
        <v>52</v>
      </c>
      <c r="I3" s="12" t="s">
        <v>55</v>
      </c>
      <c r="J3" s="12" t="s">
        <v>68</v>
      </c>
      <c r="K3" s="12" t="s">
        <v>69</v>
      </c>
      <c r="L3" s="12" t="s">
        <v>79</v>
      </c>
      <c r="M3" s="12" t="s">
        <v>83</v>
      </c>
      <c r="N3" s="12" t="s">
        <v>60</v>
      </c>
      <c r="O3" s="12" t="s">
        <v>61</v>
      </c>
      <c r="P3" s="22">
        <v>552</v>
      </c>
      <c r="Q3" s="12" t="s">
        <v>48</v>
      </c>
      <c r="R3" s="12" t="s">
        <v>67</v>
      </c>
      <c r="S3" s="12" t="s">
        <v>71</v>
      </c>
      <c r="T3" s="12" t="s">
        <v>63</v>
      </c>
      <c r="U3" s="12" t="s">
        <v>26</v>
      </c>
      <c r="V3" s="12" t="s">
        <v>80</v>
      </c>
      <c r="W3" s="12" t="s">
        <v>56</v>
      </c>
      <c r="X3" s="12" t="s">
        <v>39</v>
      </c>
      <c r="Y3" s="12" t="s">
        <v>81</v>
      </c>
      <c r="Z3" s="12" t="s">
        <v>66</v>
      </c>
      <c r="AA3" s="12" t="s">
        <v>72</v>
      </c>
      <c r="AB3" s="12" t="s">
        <v>59</v>
      </c>
      <c r="AC3" s="12" t="s">
        <v>62</v>
      </c>
      <c r="AD3" s="12" t="s">
        <v>20</v>
      </c>
      <c r="AE3" s="22" t="s">
        <v>82</v>
      </c>
      <c r="AF3" s="12" t="s">
        <v>34</v>
      </c>
      <c r="AG3" s="12" t="s">
        <v>74</v>
      </c>
      <c r="AH3" s="12" t="s">
        <v>58</v>
      </c>
      <c r="AI3" s="12" t="s">
        <v>75</v>
      </c>
      <c r="AJ3" s="12" t="s">
        <v>84</v>
      </c>
      <c r="AK3" s="12" t="s">
        <v>54</v>
      </c>
      <c r="AL3" s="19" t="s">
        <v>73</v>
      </c>
      <c r="AM3" s="12" t="s">
        <v>44</v>
      </c>
      <c r="AN3" s="12" t="s">
        <v>64</v>
      </c>
      <c r="AO3" s="12" t="s">
        <v>16</v>
      </c>
      <c r="AP3" s="12" t="s">
        <v>32</v>
      </c>
      <c r="AQ3" s="12" t="s">
        <v>33</v>
      </c>
      <c r="AR3" s="12" t="s">
        <v>53</v>
      </c>
      <c r="AS3" s="12" t="s">
        <v>57</v>
      </c>
      <c r="AT3" s="12" t="s">
        <v>70</v>
      </c>
      <c r="AU3" s="12" t="s">
        <v>85</v>
      </c>
      <c r="AV3" s="12" t="s">
        <v>65</v>
      </c>
      <c r="AW3" s="12" t="s">
        <v>21</v>
      </c>
      <c r="AX3" s="12" t="s">
        <v>24</v>
      </c>
      <c r="AY3" s="12" t="s">
        <v>47</v>
      </c>
      <c r="AZ3" s="27"/>
      <c r="BA3" s="13" t="s">
        <v>2</v>
      </c>
      <c r="BB3" s="13" t="s">
        <v>3</v>
      </c>
      <c r="BC3" s="17" t="s">
        <v>4</v>
      </c>
      <c r="BD3" s="14" t="s">
        <v>5</v>
      </c>
    </row>
    <row r="4" spans="1:56" ht="20.100000000000001" customHeight="1">
      <c r="A4" s="7">
        <v>1</v>
      </c>
      <c r="B4" s="6" t="s">
        <v>7</v>
      </c>
      <c r="C4" s="37">
        <v>10</v>
      </c>
      <c r="D4" s="20">
        <v>1</v>
      </c>
      <c r="E4" s="20" t="s">
        <v>6</v>
      </c>
      <c r="F4" s="37" t="s">
        <v>6</v>
      </c>
      <c r="G4" s="37" t="s">
        <v>6</v>
      </c>
      <c r="H4" s="37" t="s">
        <v>6</v>
      </c>
      <c r="I4" s="37" t="s">
        <v>6</v>
      </c>
      <c r="J4" s="37" t="s">
        <v>6</v>
      </c>
      <c r="K4" s="37" t="s">
        <v>6</v>
      </c>
      <c r="L4" s="37" t="s">
        <v>6</v>
      </c>
      <c r="M4" s="37" t="s">
        <v>6</v>
      </c>
      <c r="N4" s="37" t="s">
        <v>6</v>
      </c>
      <c r="O4" s="37" t="s">
        <v>6</v>
      </c>
      <c r="P4" s="37" t="s">
        <v>6</v>
      </c>
      <c r="Q4" s="37" t="s">
        <v>6</v>
      </c>
      <c r="R4" s="37" t="s">
        <v>6</v>
      </c>
      <c r="S4" s="37" t="s">
        <v>6</v>
      </c>
      <c r="T4" s="37" t="s">
        <v>6</v>
      </c>
      <c r="U4" s="37" t="s">
        <v>6</v>
      </c>
      <c r="V4" s="37" t="s">
        <v>6</v>
      </c>
      <c r="W4" s="37" t="s">
        <v>6</v>
      </c>
      <c r="X4" s="37" t="s">
        <v>6</v>
      </c>
      <c r="Y4" s="37" t="s">
        <v>6</v>
      </c>
      <c r="Z4" s="37" t="s">
        <v>6</v>
      </c>
      <c r="AA4" s="37" t="s">
        <v>6</v>
      </c>
      <c r="AB4" s="37" t="s">
        <v>6</v>
      </c>
      <c r="AC4" s="37" t="s">
        <v>6</v>
      </c>
      <c r="AD4" s="37" t="s">
        <v>6</v>
      </c>
      <c r="AE4" s="37" t="s">
        <v>6</v>
      </c>
      <c r="AF4" s="37" t="s">
        <v>6</v>
      </c>
      <c r="AG4" s="37" t="s">
        <v>6</v>
      </c>
      <c r="AH4" s="37" t="s">
        <v>6</v>
      </c>
      <c r="AI4" s="37" t="s">
        <v>6</v>
      </c>
      <c r="AJ4" s="37" t="s">
        <v>6</v>
      </c>
      <c r="AK4" s="37" t="s">
        <v>6</v>
      </c>
      <c r="AL4" s="37" t="s">
        <v>6</v>
      </c>
      <c r="AM4" s="37" t="s">
        <v>6</v>
      </c>
      <c r="AN4" s="37" t="s">
        <v>6</v>
      </c>
      <c r="AO4" s="37" t="s">
        <v>6</v>
      </c>
      <c r="AP4" s="37" t="s">
        <v>6</v>
      </c>
      <c r="AQ4" s="37" t="s">
        <v>6</v>
      </c>
      <c r="AR4" s="37" t="s">
        <v>6</v>
      </c>
      <c r="AS4" s="37" t="s">
        <v>6</v>
      </c>
      <c r="AT4" s="37" t="s">
        <v>6</v>
      </c>
      <c r="AU4" s="37" t="s">
        <v>6</v>
      </c>
      <c r="AV4" s="37" t="s">
        <v>6</v>
      </c>
      <c r="AW4" s="37" t="s">
        <v>6</v>
      </c>
      <c r="AX4" s="37" t="s">
        <v>6</v>
      </c>
      <c r="AY4" s="37" t="s">
        <v>6</v>
      </c>
      <c r="BA4" s="38">
        <f t="shared" ref="BA4:BA33" si="0">MAX(C4:AY4)</f>
        <v>10</v>
      </c>
      <c r="BB4" s="39">
        <f t="shared" ref="BB4:BB33" si="1">MIN(C4:AY4)</f>
        <v>1</v>
      </c>
      <c r="BC4" s="40">
        <f>AVERAGE(C4:AY4)</f>
        <v>5.5</v>
      </c>
      <c r="BD4" s="34">
        <f>(BA4-BB4)/BB4</f>
        <v>9</v>
      </c>
    </row>
    <row r="5" spans="1:56" ht="20.100000000000001" customHeight="1">
      <c r="A5" s="7">
        <v>2</v>
      </c>
      <c r="B5" s="6" t="s">
        <v>9</v>
      </c>
      <c r="C5" s="37" t="s">
        <v>6</v>
      </c>
      <c r="D5" s="20">
        <v>0.5</v>
      </c>
      <c r="E5" s="20">
        <v>9</v>
      </c>
      <c r="F5" s="37" t="s">
        <v>6</v>
      </c>
      <c r="G5" s="37" t="s">
        <v>6</v>
      </c>
      <c r="H5" s="37" t="s">
        <v>6</v>
      </c>
      <c r="I5" s="37" t="s">
        <v>6</v>
      </c>
      <c r="J5" s="37" t="s">
        <v>6</v>
      </c>
      <c r="K5" s="37" t="s">
        <v>6</v>
      </c>
      <c r="L5" s="37" t="s">
        <v>6</v>
      </c>
      <c r="M5" s="37" t="s">
        <v>6</v>
      </c>
      <c r="N5" s="37" t="s">
        <v>6</v>
      </c>
      <c r="O5" s="37" t="s">
        <v>6</v>
      </c>
      <c r="P5" s="37" t="s">
        <v>6</v>
      </c>
      <c r="Q5" s="37" t="s">
        <v>6</v>
      </c>
      <c r="R5" s="37" t="s">
        <v>6</v>
      </c>
      <c r="S5" s="37" t="s">
        <v>6</v>
      </c>
      <c r="T5" s="37" t="s">
        <v>6</v>
      </c>
      <c r="U5" s="37" t="s">
        <v>6</v>
      </c>
      <c r="V5" s="37" t="s">
        <v>6</v>
      </c>
      <c r="W5" s="37" t="s">
        <v>6</v>
      </c>
      <c r="X5" s="37" t="s">
        <v>6</v>
      </c>
      <c r="Y5" s="37" t="s">
        <v>6</v>
      </c>
      <c r="Z5" s="37" t="s">
        <v>6</v>
      </c>
      <c r="AA5" s="37" t="s">
        <v>6</v>
      </c>
      <c r="AB5" s="37" t="s">
        <v>6</v>
      </c>
      <c r="AC5" s="37" t="s">
        <v>6</v>
      </c>
      <c r="AD5" s="37" t="s">
        <v>6</v>
      </c>
      <c r="AE5" s="37" t="s">
        <v>6</v>
      </c>
      <c r="AF5" s="37" t="s">
        <v>6</v>
      </c>
      <c r="AG5" s="37" t="s">
        <v>6</v>
      </c>
      <c r="AH5" s="37" t="s">
        <v>6</v>
      </c>
      <c r="AI5" s="37" t="s">
        <v>6</v>
      </c>
      <c r="AJ5" s="37" t="s">
        <v>6</v>
      </c>
      <c r="AK5" s="37" t="s">
        <v>6</v>
      </c>
      <c r="AL5" s="37" t="s">
        <v>6</v>
      </c>
      <c r="AM5" s="37" t="s">
        <v>6</v>
      </c>
      <c r="AN5" s="37" t="s">
        <v>6</v>
      </c>
      <c r="AO5" s="37" t="s">
        <v>6</v>
      </c>
      <c r="AP5" s="37" t="s">
        <v>6</v>
      </c>
      <c r="AQ5" s="37" t="s">
        <v>6</v>
      </c>
      <c r="AR5" s="37" t="s">
        <v>6</v>
      </c>
      <c r="AS5" s="37" t="s">
        <v>6</v>
      </c>
      <c r="AT5" s="37" t="s">
        <v>6</v>
      </c>
      <c r="AU5" s="37" t="s">
        <v>6</v>
      </c>
      <c r="AV5" s="37" t="s">
        <v>6</v>
      </c>
      <c r="AW5" s="37" t="s">
        <v>6</v>
      </c>
      <c r="AX5" s="37" t="s">
        <v>6</v>
      </c>
      <c r="AY5" s="37" t="s">
        <v>6</v>
      </c>
      <c r="BA5" s="38">
        <f t="shared" si="0"/>
        <v>9</v>
      </c>
      <c r="BB5" s="39">
        <f t="shared" si="1"/>
        <v>0.5</v>
      </c>
      <c r="BC5" s="40">
        <f t="shared" ref="BC5:BC13" si="2">AVERAGE(C5:AY5)</f>
        <v>4.75</v>
      </c>
      <c r="BD5" s="34">
        <f t="shared" ref="BD5:BD13" si="3">(BA5-BB5)/BB5</f>
        <v>17</v>
      </c>
    </row>
    <row r="6" spans="1:56" ht="20.100000000000001" customHeight="1">
      <c r="A6" s="7">
        <v>3</v>
      </c>
      <c r="B6" s="6" t="s">
        <v>10</v>
      </c>
      <c r="C6" s="37">
        <v>10</v>
      </c>
      <c r="D6" s="20">
        <v>2</v>
      </c>
      <c r="E6" s="20" t="s">
        <v>6</v>
      </c>
      <c r="F6" s="37">
        <v>2</v>
      </c>
      <c r="G6" s="37">
        <v>2</v>
      </c>
      <c r="H6" s="37">
        <v>2</v>
      </c>
      <c r="I6" s="37">
        <v>2</v>
      </c>
      <c r="J6" s="37">
        <v>2</v>
      </c>
      <c r="K6" s="37">
        <v>10</v>
      </c>
      <c r="L6" s="37">
        <v>2</v>
      </c>
      <c r="M6" s="37" t="s">
        <v>6</v>
      </c>
      <c r="N6" s="37">
        <v>2</v>
      </c>
      <c r="O6" s="37">
        <v>2</v>
      </c>
      <c r="P6" s="37" t="s">
        <v>6</v>
      </c>
      <c r="Q6" s="37" t="s">
        <v>6</v>
      </c>
      <c r="R6" s="37" t="s">
        <v>6</v>
      </c>
      <c r="S6" s="37" t="s">
        <v>6</v>
      </c>
      <c r="T6" s="37" t="s">
        <v>6</v>
      </c>
      <c r="U6" s="37" t="s">
        <v>6</v>
      </c>
      <c r="V6" s="37" t="s">
        <v>6</v>
      </c>
      <c r="W6" s="37" t="s">
        <v>6</v>
      </c>
      <c r="X6" s="37" t="s">
        <v>6</v>
      </c>
      <c r="Y6" s="37" t="s">
        <v>6</v>
      </c>
      <c r="Z6" s="37" t="s">
        <v>6</v>
      </c>
      <c r="AA6" s="37" t="s">
        <v>6</v>
      </c>
      <c r="AB6" s="37" t="s">
        <v>6</v>
      </c>
      <c r="AC6" s="37" t="s">
        <v>6</v>
      </c>
      <c r="AD6" s="37" t="s">
        <v>6</v>
      </c>
      <c r="AE6" s="37" t="s">
        <v>6</v>
      </c>
      <c r="AF6" s="37" t="s">
        <v>6</v>
      </c>
      <c r="AG6" s="37" t="s">
        <v>6</v>
      </c>
      <c r="AH6" s="37" t="s">
        <v>6</v>
      </c>
      <c r="AI6" s="37" t="s">
        <v>6</v>
      </c>
      <c r="AJ6" s="37" t="s">
        <v>6</v>
      </c>
      <c r="AK6" s="37" t="s">
        <v>6</v>
      </c>
      <c r="AL6" s="37" t="s">
        <v>6</v>
      </c>
      <c r="AM6" s="37" t="s">
        <v>6</v>
      </c>
      <c r="AN6" s="37" t="s">
        <v>6</v>
      </c>
      <c r="AO6" s="37" t="s">
        <v>6</v>
      </c>
      <c r="AP6" s="37" t="s">
        <v>6</v>
      </c>
      <c r="AQ6" s="37" t="s">
        <v>6</v>
      </c>
      <c r="AR6" s="37" t="s">
        <v>6</v>
      </c>
      <c r="AS6" s="37" t="s">
        <v>6</v>
      </c>
      <c r="AT6" s="37" t="s">
        <v>6</v>
      </c>
      <c r="AU6" s="37" t="s">
        <v>6</v>
      </c>
      <c r="AV6" s="37" t="s">
        <v>6</v>
      </c>
      <c r="AW6" s="37" t="s">
        <v>6</v>
      </c>
      <c r="AX6" s="37" t="s">
        <v>6</v>
      </c>
      <c r="AY6" s="37" t="s">
        <v>6</v>
      </c>
      <c r="BA6" s="38">
        <f t="shared" si="0"/>
        <v>10</v>
      </c>
      <c r="BB6" s="39">
        <f t="shared" si="1"/>
        <v>2</v>
      </c>
      <c r="BC6" s="40">
        <f t="shared" si="2"/>
        <v>3.4545454545454546</v>
      </c>
      <c r="BD6" s="34">
        <f t="shared" si="3"/>
        <v>4</v>
      </c>
    </row>
    <row r="7" spans="1:56" ht="20.100000000000001" customHeight="1">
      <c r="A7" s="7">
        <v>4</v>
      </c>
      <c r="B7" s="6" t="s">
        <v>11</v>
      </c>
      <c r="C7" s="37" t="s">
        <v>6</v>
      </c>
      <c r="D7" s="20">
        <v>1</v>
      </c>
      <c r="E7" s="20">
        <v>9</v>
      </c>
      <c r="F7" s="37" t="s">
        <v>6</v>
      </c>
      <c r="G7" s="37" t="s">
        <v>6</v>
      </c>
      <c r="H7" s="37">
        <v>1</v>
      </c>
      <c r="I7" s="37">
        <v>1</v>
      </c>
      <c r="J7" s="37" t="s">
        <v>6</v>
      </c>
      <c r="K7" s="37" t="s">
        <v>6</v>
      </c>
      <c r="L7" s="37" t="s">
        <v>6</v>
      </c>
      <c r="M7" s="37" t="s">
        <v>6</v>
      </c>
      <c r="N7" s="37">
        <v>1</v>
      </c>
      <c r="O7" s="37">
        <v>1</v>
      </c>
      <c r="P7" s="37">
        <v>1</v>
      </c>
      <c r="Q7" s="37">
        <v>1</v>
      </c>
      <c r="R7" s="37">
        <v>1</v>
      </c>
      <c r="S7" s="37">
        <v>1</v>
      </c>
      <c r="T7" s="37" t="s">
        <v>6</v>
      </c>
      <c r="U7" s="37" t="s">
        <v>6</v>
      </c>
      <c r="V7" s="37" t="s">
        <v>6</v>
      </c>
      <c r="W7" s="37" t="s">
        <v>6</v>
      </c>
      <c r="X7" s="37" t="s">
        <v>6</v>
      </c>
      <c r="Y7" s="37" t="s">
        <v>6</v>
      </c>
      <c r="Z7" s="37" t="s">
        <v>6</v>
      </c>
      <c r="AA7" s="37" t="s">
        <v>6</v>
      </c>
      <c r="AB7" s="37" t="s">
        <v>6</v>
      </c>
      <c r="AC7" s="37" t="s">
        <v>6</v>
      </c>
      <c r="AD7" s="37" t="s">
        <v>6</v>
      </c>
      <c r="AE7" s="37" t="s">
        <v>6</v>
      </c>
      <c r="AF7" s="37" t="s">
        <v>6</v>
      </c>
      <c r="AG7" s="37" t="s">
        <v>6</v>
      </c>
      <c r="AH7" s="37" t="s">
        <v>6</v>
      </c>
      <c r="AI7" s="37" t="s">
        <v>6</v>
      </c>
      <c r="AJ7" s="37" t="s">
        <v>6</v>
      </c>
      <c r="AK7" s="37" t="s">
        <v>6</v>
      </c>
      <c r="AL7" s="37" t="s">
        <v>6</v>
      </c>
      <c r="AM7" s="37" t="s">
        <v>6</v>
      </c>
      <c r="AN7" s="37" t="s">
        <v>6</v>
      </c>
      <c r="AO7" s="37" t="s">
        <v>6</v>
      </c>
      <c r="AP7" s="37" t="s">
        <v>6</v>
      </c>
      <c r="AQ7" s="37" t="s">
        <v>6</v>
      </c>
      <c r="AR7" s="37" t="s">
        <v>6</v>
      </c>
      <c r="AS7" s="37" t="s">
        <v>6</v>
      </c>
      <c r="AT7" s="37" t="s">
        <v>6</v>
      </c>
      <c r="AU7" s="37" t="s">
        <v>6</v>
      </c>
      <c r="AV7" s="37" t="s">
        <v>6</v>
      </c>
      <c r="AW7" s="37" t="s">
        <v>6</v>
      </c>
      <c r="AX7" s="37" t="s">
        <v>6</v>
      </c>
      <c r="AY7" s="37" t="s">
        <v>6</v>
      </c>
      <c r="BA7" s="38">
        <f t="shared" si="0"/>
        <v>9</v>
      </c>
      <c r="BB7" s="39">
        <f t="shared" si="1"/>
        <v>1</v>
      </c>
      <c r="BC7" s="40">
        <f t="shared" si="2"/>
        <v>1.8</v>
      </c>
      <c r="BD7" s="34">
        <f t="shared" si="3"/>
        <v>8</v>
      </c>
    </row>
    <row r="8" spans="1:56" ht="20.100000000000001" customHeight="1">
      <c r="A8" s="7">
        <v>5</v>
      </c>
      <c r="B8" s="6" t="s">
        <v>8</v>
      </c>
      <c r="C8" s="37">
        <v>15</v>
      </c>
      <c r="D8" s="20" t="s">
        <v>6</v>
      </c>
      <c r="E8" s="20" t="s">
        <v>6</v>
      </c>
      <c r="F8" s="37">
        <v>2</v>
      </c>
      <c r="G8" s="37" t="s">
        <v>6</v>
      </c>
      <c r="H8" s="37" t="s">
        <v>6</v>
      </c>
      <c r="I8" s="37" t="s">
        <v>6</v>
      </c>
      <c r="J8" s="37" t="s">
        <v>6</v>
      </c>
      <c r="K8" s="37">
        <v>15</v>
      </c>
      <c r="L8" s="37" t="s">
        <v>6</v>
      </c>
      <c r="M8" s="37" t="s">
        <v>6</v>
      </c>
      <c r="N8" s="37" t="s">
        <v>6</v>
      </c>
      <c r="O8" s="37" t="s">
        <v>6</v>
      </c>
      <c r="P8" s="37" t="s">
        <v>6</v>
      </c>
      <c r="Q8" s="37" t="s">
        <v>6</v>
      </c>
      <c r="R8" s="37" t="s">
        <v>6</v>
      </c>
      <c r="S8" s="37" t="s">
        <v>6</v>
      </c>
      <c r="T8" s="37" t="s">
        <v>6</v>
      </c>
      <c r="U8" s="37" t="s">
        <v>6</v>
      </c>
      <c r="V8" s="37" t="s">
        <v>6</v>
      </c>
      <c r="W8" s="37" t="s">
        <v>6</v>
      </c>
      <c r="X8" s="37" t="s">
        <v>6</v>
      </c>
      <c r="Y8" s="37" t="s">
        <v>6</v>
      </c>
      <c r="Z8" s="37" t="s">
        <v>6</v>
      </c>
      <c r="AA8" s="37" t="s">
        <v>6</v>
      </c>
      <c r="AB8" s="37" t="s">
        <v>6</v>
      </c>
      <c r="AC8" s="37" t="s">
        <v>6</v>
      </c>
      <c r="AD8" s="37" t="s">
        <v>6</v>
      </c>
      <c r="AE8" s="37" t="s">
        <v>6</v>
      </c>
      <c r="AF8" s="37" t="s">
        <v>6</v>
      </c>
      <c r="AG8" s="37" t="s">
        <v>6</v>
      </c>
      <c r="AH8" s="37" t="s">
        <v>6</v>
      </c>
      <c r="AI8" s="37" t="s">
        <v>6</v>
      </c>
      <c r="AJ8" s="37" t="s">
        <v>6</v>
      </c>
      <c r="AK8" s="37" t="s">
        <v>6</v>
      </c>
      <c r="AL8" s="37" t="s">
        <v>6</v>
      </c>
      <c r="AM8" s="37" t="s">
        <v>6</v>
      </c>
      <c r="AN8" s="37" t="s">
        <v>6</v>
      </c>
      <c r="AO8" s="37" t="s">
        <v>6</v>
      </c>
      <c r="AP8" s="37" t="s">
        <v>6</v>
      </c>
      <c r="AQ8" s="37" t="s">
        <v>6</v>
      </c>
      <c r="AR8" s="37" t="s">
        <v>6</v>
      </c>
      <c r="AS8" s="37" t="s">
        <v>6</v>
      </c>
      <c r="AT8" s="37" t="s">
        <v>6</v>
      </c>
      <c r="AU8" s="37" t="s">
        <v>6</v>
      </c>
      <c r="AV8" s="37" t="s">
        <v>6</v>
      </c>
      <c r="AW8" s="37" t="s">
        <v>6</v>
      </c>
      <c r="AX8" s="37" t="s">
        <v>6</v>
      </c>
      <c r="AY8" s="37" t="s">
        <v>6</v>
      </c>
      <c r="BA8" s="38">
        <f t="shared" si="0"/>
        <v>15</v>
      </c>
      <c r="BB8" s="39">
        <f t="shared" si="1"/>
        <v>2</v>
      </c>
      <c r="BC8" s="40">
        <f t="shared" si="2"/>
        <v>10.666666666666666</v>
      </c>
      <c r="BD8" s="34">
        <f t="shared" si="3"/>
        <v>6.5</v>
      </c>
    </row>
    <row r="9" spans="1:56" ht="20.100000000000001" customHeight="1">
      <c r="A9" s="7">
        <v>6</v>
      </c>
      <c r="B9" s="6" t="s">
        <v>17</v>
      </c>
      <c r="C9" s="37">
        <v>10</v>
      </c>
      <c r="D9" s="20" t="s">
        <v>6</v>
      </c>
      <c r="E9" s="20" t="s">
        <v>6</v>
      </c>
      <c r="F9" s="37" t="s">
        <v>6</v>
      </c>
      <c r="G9" s="37" t="s">
        <v>6</v>
      </c>
      <c r="H9" s="37">
        <v>1</v>
      </c>
      <c r="I9" s="37" t="s">
        <v>6</v>
      </c>
      <c r="J9" s="37" t="s">
        <v>6</v>
      </c>
      <c r="K9" s="37" t="s">
        <v>6</v>
      </c>
      <c r="L9" s="37" t="s">
        <v>6</v>
      </c>
      <c r="M9" s="37" t="s">
        <v>6</v>
      </c>
      <c r="N9" s="37" t="s">
        <v>6</v>
      </c>
      <c r="O9" s="37" t="s">
        <v>6</v>
      </c>
      <c r="P9" s="37">
        <v>1</v>
      </c>
      <c r="Q9" s="37" t="s">
        <v>6</v>
      </c>
      <c r="R9" s="37" t="s">
        <v>6</v>
      </c>
      <c r="S9" s="37" t="s">
        <v>6</v>
      </c>
      <c r="T9" s="37" t="s">
        <v>6</v>
      </c>
      <c r="U9" s="37" t="s">
        <v>6</v>
      </c>
      <c r="V9" s="37" t="s">
        <v>6</v>
      </c>
      <c r="W9" s="37" t="s">
        <v>6</v>
      </c>
      <c r="X9" s="37" t="s">
        <v>6</v>
      </c>
      <c r="Y9" s="37" t="s">
        <v>6</v>
      </c>
      <c r="Z9" s="37" t="s">
        <v>6</v>
      </c>
      <c r="AA9" s="37" t="s">
        <v>6</v>
      </c>
      <c r="AB9" s="37" t="s">
        <v>6</v>
      </c>
      <c r="AC9" s="37" t="s">
        <v>6</v>
      </c>
      <c r="AD9" s="37" t="s">
        <v>6</v>
      </c>
      <c r="AE9" s="37" t="s">
        <v>6</v>
      </c>
      <c r="AF9" s="37" t="s">
        <v>6</v>
      </c>
      <c r="AG9" s="37" t="s">
        <v>6</v>
      </c>
      <c r="AH9" s="37" t="s">
        <v>6</v>
      </c>
      <c r="AI9" s="37" t="s">
        <v>6</v>
      </c>
      <c r="AJ9" s="37" t="s">
        <v>6</v>
      </c>
      <c r="AK9" s="37" t="s">
        <v>6</v>
      </c>
      <c r="AL9" s="37" t="s">
        <v>6</v>
      </c>
      <c r="AM9" s="37" t="s">
        <v>6</v>
      </c>
      <c r="AN9" s="37" t="s">
        <v>6</v>
      </c>
      <c r="AO9" s="37" t="s">
        <v>6</v>
      </c>
      <c r="AP9" s="37" t="s">
        <v>6</v>
      </c>
      <c r="AQ9" s="37" t="s">
        <v>6</v>
      </c>
      <c r="AR9" s="37" t="s">
        <v>6</v>
      </c>
      <c r="AS9" s="37" t="s">
        <v>6</v>
      </c>
      <c r="AT9" s="37" t="s">
        <v>6</v>
      </c>
      <c r="AU9" s="37" t="s">
        <v>6</v>
      </c>
      <c r="AV9" s="37" t="s">
        <v>6</v>
      </c>
      <c r="AW9" s="37" t="s">
        <v>6</v>
      </c>
      <c r="AX9" s="37" t="s">
        <v>6</v>
      </c>
      <c r="AY9" s="37" t="s">
        <v>6</v>
      </c>
      <c r="BA9" s="38">
        <f t="shared" si="0"/>
        <v>10</v>
      </c>
      <c r="BB9" s="39">
        <f t="shared" si="1"/>
        <v>1</v>
      </c>
      <c r="BC9" s="40">
        <f t="shared" si="2"/>
        <v>4</v>
      </c>
      <c r="BD9" s="34">
        <f t="shared" si="3"/>
        <v>9</v>
      </c>
    </row>
    <row r="10" spans="1:56" s="33" customFormat="1" ht="20.100000000000001" customHeight="1">
      <c r="A10" s="31">
        <v>7</v>
      </c>
      <c r="B10" s="32" t="s">
        <v>12</v>
      </c>
      <c r="C10" s="37" t="s">
        <v>6</v>
      </c>
      <c r="D10" s="20" t="s">
        <v>6</v>
      </c>
      <c r="E10" s="20" t="s">
        <v>6</v>
      </c>
      <c r="F10" s="37">
        <v>3</v>
      </c>
      <c r="G10" s="37" t="s">
        <v>6</v>
      </c>
      <c r="H10" s="37" t="s">
        <v>6</v>
      </c>
      <c r="I10" s="37" t="s">
        <v>6</v>
      </c>
      <c r="J10" s="37" t="s">
        <v>6</v>
      </c>
      <c r="K10" s="37">
        <v>20</v>
      </c>
      <c r="L10" s="37" t="s">
        <v>6</v>
      </c>
      <c r="M10" s="37" t="s">
        <v>6</v>
      </c>
      <c r="N10" s="37" t="s">
        <v>6</v>
      </c>
      <c r="O10" s="37" t="s">
        <v>6</v>
      </c>
      <c r="P10" s="37">
        <v>3</v>
      </c>
      <c r="Q10" s="37" t="s">
        <v>6</v>
      </c>
      <c r="R10" s="37" t="s">
        <v>6</v>
      </c>
      <c r="S10" s="37" t="s">
        <v>6</v>
      </c>
      <c r="T10" s="37">
        <v>3</v>
      </c>
      <c r="U10" s="37" t="s">
        <v>6</v>
      </c>
      <c r="V10" s="37" t="s">
        <v>6</v>
      </c>
      <c r="W10" s="37" t="s">
        <v>6</v>
      </c>
      <c r="X10" s="37" t="s">
        <v>6</v>
      </c>
      <c r="Y10" s="37" t="s">
        <v>6</v>
      </c>
      <c r="Z10" s="37" t="s">
        <v>6</v>
      </c>
      <c r="AA10" s="37" t="s">
        <v>6</v>
      </c>
      <c r="AB10" s="37" t="s">
        <v>6</v>
      </c>
      <c r="AC10" s="37" t="s">
        <v>6</v>
      </c>
      <c r="AD10" s="37" t="s">
        <v>6</v>
      </c>
      <c r="AE10" s="37" t="s">
        <v>6</v>
      </c>
      <c r="AF10" s="37" t="s">
        <v>6</v>
      </c>
      <c r="AG10" s="37" t="s">
        <v>6</v>
      </c>
      <c r="AH10" s="37" t="s">
        <v>6</v>
      </c>
      <c r="AI10" s="37" t="s">
        <v>6</v>
      </c>
      <c r="AJ10" s="37" t="s">
        <v>6</v>
      </c>
      <c r="AK10" s="37" t="s">
        <v>6</v>
      </c>
      <c r="AL10" s="37" t="s">
        <v>6</v>
      </c>
      <c r="AM10" s="37" t="s">
        <v>6</v>
      </c>
      <c r="AN10" s="37" t="s">
        <v>6</v>
      </c>
      <c r="AO10" s="37" t="s">
        <v>6</v>
      </c>
      <c r="AP10" s="37" t="s">
        <v>6</v>
      </c>
      <c r="AQ10" s="37" t="s">
        <v>6</v>
      </c>
      <c r="AR10" s="37" t="s">
        <v>6</v>
      </c>
      <c r="AS10" s="37" t="s">
        <v>6</v>
      </c>
      <c r="AT10" s="37" t="s">
        <v>6</v>
      </c>
      <c r="AU10" s="37" t="s">
        <v>6</v>
      </c>
      <c r="AV10" s="37" t="s">
        <v>6</v>
      </c>
      <c r="AW10" s="37" t="s">
        <v>6</v>
      </c>
      <c r="AX10" s="37" t="s">
        <v>6</v>
      </c>
      <c r="AY10" s="37" t="s">
        <v>6</v>
      </c>
      <c r="BA10" s="38">
        <f t="shared" si="0"/>
        <v>20</v>
      </c>
      <c r="BB10" s="39">
        <f t="shared" si="1"/>
        <v>3</v>
      </c>
      <c r="BC10" s="40">
        <f t="shared" si="2"/>
        <v>7.25</v>
      </c>
      <c r="BD10" s="34">
        <f t="shared" si="3"/>
        <v>5.666666666666667</v>
      </c>
    </row>
    <row r="11" spans="1:56" s="33" customFormat="1" ht="20.100000000000001" customHeight="1">
      <c r="A11" s="31">
        <v>8</v>
      </c>
      <c r="B11" s="32" t="s">
        <v>13</v>
      </c>
      <c r="C11" s="37">
        <v>10</v>
      </c>
      <c r="D11" s="20" t="s">
        <v>6</v>
      </c>
      <c r="E11" s="20" t="s">
        <v>6</v>
      </c>
      <c r="F11" s="37" t="s">
        <v>6</v>
      </c>
      <c r="G11" s="37" t="s">
        <v>6</v>
      </c>
      <c r="H11" s="37" t="s">
        <v>6</v>
      </c>
      <c r="I11" s="37" t="s">
        <v>6</v>
      </c>
      <c r="J11" s="37" t="s">
        <v>6</v>
      </c>
      <c r="K11" s="37" t="s">
        <v>6</v>
      </c>
      <c r="L11" s="37" t="s">
        <v>6</v>
      </c>
      <c r="M11" s="37" t="s">
        <v>6</v>
      </c>
      <c r="N11" s="37" t="s">
        <v>6</v>
      </c>
      <c r="O11" s="37" t="s">
        <v>6</v>
      </c>
      <c r="P11" s="37">
        <v>1</v>
      </c>
      <c r="Q11" s="37" t="s">
        <v>6</v>
      </c>
      <c r="R11" s="37" t="s">
        <v>6</v>
      </c>
      <c r="S11" s="37" t="s">
        <v>6</v>
      </c>
      <c r="T11" s="37" t="s">
        <v>6</v>
      </c>
      <c r="U11" s="37" t="s">
        <v>6</v>
      </c>
      <c r="V11" s="37" t="s">
        <v>6</v>
      </c>
      <c r="W11" s="37" t="s">
        <v>6</v>
      </c>
      <c r="X11" s="37" t="s">
        <v>6</v>
      </c>
      <c r="Y11" s="37" t="s">
        <v>6</v>
      </c>
      <c r="Z11" s="37" t="s">
        <v>6</v>
      </c>
      <c r="AA11" s="37" t="s">
        <v>6</v>
      </c>
      <c r="AB11" s="37" t="s">
        <v>6</v>
      </c>
      <c r="AC11" s="37" t="s">
        <v>6</v>
      </c>
      <c r="AD11" s="37" t="s">
        <v>6</v>
      </c>
      <c r="AE11" s="37" t="s">
        <v>6</v>
      </c>
      <c r="AF11" s="37" t="s">
        <v>6</v>
      </c>
      <c r="AG11" s="37" t="s">
        <v>6</v>
      </c>
      <c r="AH11" s="37" t="s">
        <v>6</v>
      </c>
      <c r="AI11" s="37" t="s">
        <v>6</v>
      </c>
      <c r="AJ11" s="37" t="s">
        <v>6</v>
      </c>
      <c r="AK11" s="37" t="s">
        <v>6</v>
      </c>
      <c r="AL11" s="37" t="s">
        <v>6</v>
      </c>
      <c r="AM11" s="37" t="s">
        <v>6</v>
      </c>
      <c r="AN11" s="37" t="s">
        <v>6</v>
      </c>
      <c r="AO11" s="37" t="s">
        <v>6</v>
      </c>
      <c r="AP11" s="37" t="s">
        <v>6</v>
      </c>
      <c r="AQ11" s="37" t="s">
        <v>6</v>
      </c>
      <c r="AR11" s="37" t="s">
        <v>6</v>
      </c>
      <c r="AS11" s="37" t="s">
        <v>6</v>
      </c>
      <c r="AT11" s="37" t="s">
        <v>6</v>
      </c>
      <c r="AU11" s="37" t="s">
        <v>6</v>
      </c>
      <c r="AV11" s="37" t="s">
        <v>6</v>
      </c>
      <c r="AW11" s="37" t="s">
        <v>6</v>
      </c>
      <c r="AX11" s="37" t="s">
        <v>6</v>
      </c>
      <c r="AY11" s="37" t="s">
        <v>6</v>
      </c>
      <c r="BA11" s="38">
        <f t="shared" si="0"/>
        <v>10</v>
      </c>
      <c r="BB11" s="39">
        <f t="shared" si="1"/>
        <v>1</v>
      </c>
      <c r="BC11" s="40">
        <f t="shared" si="2"/>
        <v>5.5</v>
      </c>
      <c r="BD11" s="34">
        <f t="shared" si="3"/>
        <v>9</v>
      </c>
    </row>
    <row r="12" spans="1:56" s="33" customFormat="1" ht="20.100000000000001" customHeight="1">
      <c r="A12" s="31">
        <v>9</v>
      </c>
      <c r="B12" s="32" t="s">
        <v>14</v>
      </c>
      <c r="C12" s="37" t="s">
        <v>6</v>
      </c>
      <c r="D12" s="20" t="s">
        <v>6</v>
      </c>
      <c r="E12" s="20" t="s">
        <v>6</v>
      </c>
      <c r="F12" s="37" t="s">
        <v>6</v>
      </c>
      <c r="G12" s="37" t="s">
        <v>6</v>
      </c>
      <c r="H12" s="37">
        <v>10</v>
      </c>
      <c r="I12" s="37" t="s">
        <v>6</v>
      </c>
      <c r="J12" s="37" t="s">
        <v>6</v>
      </c>
      <c r="K12" s="37" t="s">
        <v>6</v>
      </c>
      <c r="L12" s="37" t="s">
        <v>6</v>
      </c>
      <c r="M12" s="37" t="s">
        <v>6</v>
      </c>
      <c r="N12" s="37" t="s">
        <v>6</v>
      </c>
      <c r="O12" s="37" t="s">
        <v>6</v>
      </c>
      <c r="P12" s="37" t="s">
        <v>6</v>
      </c>
      <c r="Q12" s="37" t="s">
        <v>6</v>
      </c>
      <c r="R12" s="37" t="s">
        <v>6</v>
      </c>
      <c r="S12" s="37" t="s">
        <v>6</v>
      </c>
      <c r="T12" s="37" t="s">
        <v>6</v>
      </c>
      <c r="U12" s="37">
        <v>50</v>
      </c>
      <c r="V12" s="37">
        <v>10</v>
      </c>
      <c r="W12" s="37">
        <v>50</v>
      </c>
      <c r="X12" s="37" t="s">
        <v>6</v>
      </c>
      <c r="Y12" s="37" t="s">
        <v>6</v>
      </c>
      <c r="Z12" s="37" t="s">
        <v>6</v>
      </c>
      <c r="AA12" s="37" t="s">
        <v>6</v>
      </c>
      <c r="AB12" s="37" t="s">
        <v>6</v>
      </c>
      <c r="AC12" s="37" t="s">
        <v>6</v>
      </c>
      <c r="AD12" s="37" t="s">
        <v>6</v>
      </c>
      <c r="AE12" s="37" t="s">
        <v>6</v>
      </c>
      <c r="AF12" s="37" t="s">
        <v>6</v>
      </c>
      <c r="AG12" s="37" t="s">
        <v>6</v>
      </c>
      <c r="AH12" s="37" t="s">
        <v>6</v>
      </c>
      <c r="AI12" s="37" t="s">
        <v>6</v>
      </c>
      <c r="AJ12" s="37" t="s">
        <v>6</v>
      </c>
      <c r="AK12" s="37" t="s">
        <v>6</v>
      </c>
      <c r="AL12" s="37" t="s">
        <v>6</v>
      </c>
      <c r="AM12" s="37" t="s">
        <v>6</v>
      </c>
      <c r="AN12" s="37" t="s">
        <v>6</v>
      </c>
      <c r="AO12" s="37" t="s">
        <v>6</v>
      </c>
      <c r="AP12" s="37" t="s">
        <v>6</v>
      </c>
      <c r="AQ12" s="37" t="s">
        <v>6</v>
      </c>
      <c r="AR12" s="37" t="s">
        <v>6</v>
      </c>
      <c r="AS12" s="37" t="s">
        <v>6</v>
      </c>
      <c r="AT12" s="37" t="s">
        <v>6</v>
      </c>
      <c r="AU12" s="37" t="s">
        <v>6</v>
      </c>
      <c r="AV12" s="37" t="s">
        <v>6</v>
      </c>
      <c r="AW12" s="37" t="s">
        <v>6</v>
      </c>
      <c r="AX12" s="37" t="s">
        <v>6</v>
      </c>
      <c r="AY12" s="37" t="s">
        <v>6</v>
      </c>
      <c r="BA12" s="38">
        <f t="shared" si="0"/>
        <v>50</v>
      </c>
      <c r="BB12" s="39">
        <f t="shared" si="1"/>
        <v>10</v>
      </c>
      <c r="BC12" s="40">
        <f t="shared" si="2"/>
        <v>30</v>
      </c>
      <c r="BD12" s="34">
        <f t="shared" si="3"/>
        <v>4</v>
      </c>
    </row>
    <row r="13" spans="1:56" s="33" customFormat="1" ht="20.100000000000001" customHeight="1">
      <c r="A13" s="31">
        <v>10</v>
      </c>
      <c r="B13" s="32" t="s">
        <v>15</v>
      </c>
      <c r="C13" s="37" t="s">
        <v>6</v>
      </c>
      <c r="D13" s="20" t="s">
        <v>6</v>
      </c>
      <c r="E13" s="20" t="s">
        <v>6</v>
      </c>
      <c r="F13" s="37" t="s">
        <v>6</v>
      </c>
      <c r="G13" s="37" t="s">
        <v>6</v>
      </c>
      <c r="H13" s="37" t="s">
        <v>6</v>
      </c>
      <c r="I13" s="37" t="s">
        <v>6</v>
      </c>
      <c r="J13" s="37" t="s">
        <v>6</v>
      </c>
      <c r="K13" s="37" t="s">
        <v>6</v>
      </c>
      <c r="L13" s="37" t="s">
        <v>6</v>
      </c>
      <c r="M13" s="37" t="s">
        <v>6</v>
      </c>
      <c r="N13" s="37" t="s">
        <v>6</v>
      </c>
      <c r="O13" s="37" t="s">
        <v>6</v>
      </c>
      <c r="P13" s="37" t="s">
        <v>6</v>
      </c>
      <c r="Q13" s="37" t="s">
        <v>6</v>
      </c>
      <c r="R13" s="37" t="s">
        <v>6</v>
      </c>
      <c r="S13" s="37" t="s">
        <v>6</v>
      </c>
      <c r="T13" s="37" t="s">
        <v>6</v>
      </c>
      <c r="U13" s="37" t="s">
        <v>6</v>
      </c>
      <c r="V13" s="37">
        <v>5</v>
      </c>
      <c r="W13" s="37" t="s">
        <v>6</v>
      </c>
      <c r="X13" s="37">
        <v>35</v>
      </c>
      <c r="Y13" s="37" t="s">
        <v>6</v>
      </c>
      <c r="Z13" s="37" t="s">
        <v>6</v>
      </c>
      <c r="AA13" s="37" t="s">
        <v>6</v>
      </c>
      <c r="AB13" s="37" t="s">
        <v>6</v>
      </c>
      <c r="AC13" s="37" t="s">
        <v>6</v>
      </c>
      <c r="AD13" s="37" t="s">
        <v>6</v>
      </c>
      <c r="AE13" s="37" t="s">
        <v>6</v>
      </c>
      <c r="AF13" s="37" t="s">
        <v>6</v>
      </c>
      <c r="AG13" s="37" t="s">
        <v>6</v>
      </c>
      <c r="AH13" s="37" t="s">
        <v>6</v>
      </c>
      <c r="AI13" s="37" t="s">
        <v>6</v>
      </c>
      <c r="AJ13" s="37" t="s">
        <v>6</v>
      </c>
      <c r="AK13" s="37" t="s">
        <v>6</v>
      </c>
      <c r="AL13" s="37" t="s">
        <v>6</v>
      </c>
      <c r="AM13" s="37" t="s">
        <v>6</v>
      </c>
      <c r="AN13" s="37" t="s">
        <v>6</v>
      </c>
      <c r="AO13" s="37" t="s">
        <v>6</v>
      </c>
      <c r="AP13" s="37" t="s">
        <v>6</v>
      </c>
      <c r="AQ13" s="37" t="s">
        <v>6</v>
      </c>
      <c r="AR13" s="37" t="s">
        <v>6</v>
      </c>
      <c r="AS13" s="37" t="s">
        <v>6</v>
      </c>
      <c r="AT13" s="37" t="s">
        <v>6</v>
      </c>
      <c r="AU13" s="37" t="s">
        <v>6</v>
      </c>
      <c r="AV13" s="37" t="s">
        <v>6</v>
      </c>
      <c r="AW13" s="37" t="s">
        <v>6</v>
      </c>
      <c r="AX13" s="37" t="s">
        <v>6</v>
      </c>
      <c r="AY13" s="37" t="s">
        <v>6</v>
      </c>
      <c r="BA13" s="38">
        <f t="shared" si="0"/>
        <v>35</v>
      </c>
      <c r="BB13" s="39">
        <f t="shared" si="1"/>
        <v>5</v>
      </c>
      <c r="BC13" s="40">
        <f t="shared" si="2"/>
        <v>20</v>
      </c>
      <c r="BD13" s="34">
        <f t="shared" si="3"/>
        <v>6</v>
      </c>
    </row>
    <row r="14" spans="1:56" s="33" customFormat="1" ht="20.100000000000001" customHeight="1">
      <c r="A14" s="31">
        <v>11</v>
      </c>
      <c r="B14" s="32" t="s">
        <v>49</v>
      </c>
      <c r="C14" s="37" t="s">
        <v>6</v>
      </c>
      <c r="D14" s="20" t="s">
        <v>6</v>
      </c>
      <c r="E14" s="20" t="s">
        <v>6</v>
      </c>
      <c r="F14" s="37" t="s">
        <v>6</v>
      </c>
      <c r="G14" s="37" t="s">
        <v>6</v>
      </c>
      <c r="H14" s="37" t="s">
        <v>6</v>
      </c>
      <c r="I14" s="37" t="s">
        <v>6</v>
      </c>
      <c r="J14" s="37" t="s">
        <v>6</v>
      </c>
      <c r="K14" s="37" t="s">
        <v>6</v>
      </c>
      <c r="L14" s="37" t="s">
        <v>6</v>
      </c>
      <c r="M14" s="37" t="s">
        <v>6</v>
      </c>
      <c r="N14" s="37" t="s">
        <v>6</v>
      </c>
      <c r="O14" s="37" t="s">
        <v>6</v>
      </c>
      <c r="P14" s="37" t="s">
        <v>6</v>
      </c>
      <c r="Q14" s="37" t="s">
        <v>6</v>
      </c>
      <c r="R14" s="37" t="s">
        <v>6</v>
      </c>
      <c r="S14" s="37" t="s">
        <v>6</v>
      </c>
      <c r="T14" s="37" t="s">
        <v>6</v>
      </c>
      <c r="U14" s="37" t="s">
        <v>6</v>
      </c>
      <c r="V14" s="37" t="s">
        <v>6</v>
      </c>
      <c r="W14" s="37" t="s">
        <v>6</v>
      </c>
      <c r="X14" s="37" t="s">
        <v>6</v>
      </c>
      <c r="Y14" s="37">
        <v>12</v>
      </c>
      <c r="Z14" s="37">
        <v>12</v>
      </c>
      <c r="AA14" s="37">
        <v>40</v>
      </c>
      <c r="AB14" s="37" t="s">
        <v>6</v>
      </c>
      <c r="AC14" s="37" t="s">
        <v>6</v>
      </c>
      <c r="AD14" s="37" t="s">
        <v>6</v>
      </c>
      <c r="AE14" s="37" t="s">
        <v>6</v>
      </c>
      <c r="AF14" s="37" t="s">
        <v>6</v>
      </c>
      <c r="AG14" s="37" t="s">
        <v>6</v>
      </c>
      <c r="AH14" s="37" t="s">
        <v>6</v>
      </c>
      <c r="AI14" s="37" t="s">
        <v>6</v>
      </c>
      <c r="AJ14" s="37" t="s">
        <v>6</v>
      </c>
      <c r="AK14" s="37" t="s">
        <v>6</v>
      </c>
      <c r="AL14" s="37" t="s">
        <v>6</v>
      </c>
      <c r="AM14" s="37" t="s">
        <v>6</v>
      </c>
      <c r="AN14" s="37" t="s">
        <v>6</v>
      </c>
      <c r="AO14" s="37" t="s">
        <v>6</v>
      </c>
      <c r="AP14" s="37" t="s">
        <v>6</v>
      </c>
      <c r="AQ14" s="37" t="s">
        <v>6</v>
      </c>
      <c r="AR14" s="37" t="s">
        <v>6</v>
      </c>
      <c r="AS14" s="37" t="s">
        <v>6</v>
      </c>
      <c r="AT14" s="37" t="s">
        <v>6</v>
      </c>
      <c r="AU14" s="37" t="s">
        <v>6</v>
      </c>
      <c r="AV14" s="37" t="s">
        <v>6</v>
      </c>
      <c r="AW14" s="37" t="s">
        <v>6</v>
      </c>
      <c r="AX14" s="37" t="s">
        <v>6</v>
      </c>
      <c r="AY14" s="37" t="s">
        <v>6</v>
      </c>
      <c r="BA14" s="38">
        <f t="shared" si="0"/>
        <v>40</v>
      </c>
      <c r="BB14" s="39">
        <f t="shared" si="1"/>
        <v>12</v>
      </c>
      <c r="BC14" s="40">
        <f t="shared" ref="BC14:BC33" si="4">AVERAGE(C14:AY14)</f>
        <v>21.333333333333332</v>
      </c>
      <c r="BD14" s="34">
        <f t="shared" ref="BD14:BD33" si="5">(BA14-BB14)/BB14</f>
        <v>2.3333333333333335</v>
      </c>
    </row>
    <row r="15" spans="1:56" s="33" customFormat="1" ht="20.100000000000001" customHeight="1">
      <c r="A15" s="31">
        <v>12</v>
      </c>
      <c r="B15" s="32" t="s">
        <v>50</v>
      </c>
      <c r="C15" s="37" t="s">
        <v>6</v>
      </c>
      <c r="D15" s="20" t="s">
        <v>6</v>
      </c>
      <c r="E15" s="20" t="s">
        <v>6</v>
      </c>
      <c r="F15" s="37" t="s">
        <v>6</v>
      </c>
      <c r="G15" s="37" t="s">
        <v>6</v>
      </c>
      <c r="H15" s="37" t="s">
        <v>6</v>
      </c>
      <c r="I15" s="37" t="s">
        <v>6</v>
      </c>
      <c r="J15" s="37" t="s">
        <v>6</v>
      </c>
      <c r="K15" s="37" t="s">
        <v>6</v>
      </c>
      <c r="L15" s="37" t="s">
        <v>6</v>
      </c>
      <c r="M15" s="37" t="s">
        <v>6</v>
      </c>
      <c r="N15" s="37" t="s">
        <v>6</v>
      </c>
      <c r="O15" s="37" t="s">
        <v>6</v>
      </c>
      <c r="P15" s="37" t="s">
        <v>6</v>
      </c>
      <c r="Q15" s="37" t="s">
        <v>6</v>
      </c>
      <c r="R15" s="37" t="s">
        <v>6</v>
      </c>
      <c r="S15" s="37" t="s">
        <v>6</v>
      </c>
      <c r="T15" s="37" t="s">
        <v>6</v>
      </c>
      <c r="U15" s="37" t="s">
        <v>6</v>
      </c>
      <c r="V15" s="37" t="s">
        <v>6</v>
      </c>
      <c r="W15" s="37" t="s">
        <v>6</v>
      </c>
      <c r="X15" s="37" t="s">
        <v>6</v>
      </c>
      <c r="Y15" s="37">
        <v>25</v>
      </c>
      <c r="Z15" s="37">
        <v>8</v>
      </c>
      <c r="AA15" s="37" t="s">
        <v>6</v>
      </c>
      <c r="AB15" s="37" t="s">
        <v>6</v>
      </c>
      <c r="AC15" s="37" t="s">
        <v>6</v>
      </c>
      <c r="AD15" s="37" t="s">
        <v>6</v>
      </c>
      <c r="AE15" s="37" t="s">
        <v>6</v>
      </c>
      <c r="AF15" s="37" t="s">
        <v>6</v>
      </c>
      <c r="AG15" s="37" t="s">
        <v>6</v>
      </c>
      <c r="AH15" s="37" t="s">
        <v>6</v>
      </c>
      <c r="AI15" s="37" t="s">
        <v>6</v>
      </c>
      <c r="AJ15" s="37" t="s">
        <v>6</v>
      </c>
      <c r="AK15" s="37" t="s">
        <v>6</v>
      </c>
      <c r="AL15" s="37" t="s">
        <v>6</v>
      </c>
      <c r="AM15" s="37" t="s">
        <v>6</v>
      </c>
      <c r="AN15" s="37" t="s">
        <v>6</v>
      </c>
      <c r="AO15" s="37" t="s">
        <v>6</v>
      </c>
      <c r="AP15" s="37" t="s">
        <v>6</v>
      </c>
      <c r="AQ15" s="37" t="s">
        <v>6</v>
      </c>
      <c r="AR15" s="37" t="s">
        <v>6</v>
      </c>
      <c r="AS15" s="37" t="s">
        <v>6</v>
      </c>
      <c r="AT15" s="37" t="s">
        <v>6</v>
      </c>
      <c r="AU15" s="37" t="s">
        <v>6</v>
      </c>
      <c r="AV15" s="37" t="s">
        <v>6</v>
      </c>
      <c r="AW15" s="37" t="s">
        <v>6</v>
      </c>
      <c r="AX15" s="37" t="s">
        <v>6</v>
      </c>
      <c r="AY15" s="37" t="s">
        <v>6</v>
      </c>
      <c r="BA15" s="38">
        <f t="shared" si="0"/>
        <v>25</v>
      </c>
      <c r="BB15" s="39">
        <f t="shared" si="1"/>
        <v>8</v>
      </c>
      <c r="BC15" s="40">
        <f t="shared" si="4"/>
        <v>16.5</v>
      </c>
      <c r="BD15" s="34">
        <f t="shared" si="5"/>
        <v>2.125</v>
      </c>
    </row>
    <row r="16" spans="1:56" s="33" customFormat="1" ht="20.100000000000001" customHeight="1">
      <c r="A16" s="31">
        <v>13</v>
      </c>
      <c r="B16" s="32" t="s">
        <v>42</v>
      </c>
      <c r="C16" s="37" t="s">
        <v>6</v>
      </c>
      <c r="D16" s="20" t="s">
        <v>6</v>
      </c>
      <c r="E16" s="20" t="s">
        <v>6</v>
      </c>
      <c r="F16" s="37" t="s">
        <v>6</v>
      </c>
      <c r="G16" s="37" t="s">
        <v>6</v>
      </c>
      <c r="H16" s="37" t="s">
        <v>6</v>
      </c>
      <c r="I16" s="37" t="s">
        <v>6</v>
      </c>
      <c r="J16" s="37" t="s">
        <v>6</v>
      </c>
      <c r="K16" s="37" t="s">
        <v>6</v>
      </c>
      <c r="L16" s="37" t="s">
        <v>6</v>
      </c>
      <c r="M16" s="37" t="s">
        <v>6</v>
      </c>
      <c r="N16" s="37" t="s">
        <v>6</v>
      </c>
      <c r="O16" s="37" t="s">
        <v>6</v>
      </c>
      <c r="P16" s="37" t="s">
        <v>6</v>
      </c>
      <c r="Q16" s="37" t="s">
        <v>6</v>
      </c>
      <c r="R16" s="37" t="s">
        <v>6</v>
      </c>
      <c r="S16" s="37" t="s">
        <v>6</v>
      </c>
      <c r="T16" s="37" t="s">
        <v>6</v>
      </c>
      <c r="U16" s="37" t="s">
        <v>6</v>
      </c>
      <c r="V16" s="37" t="s">
        <v>6</v>
      </c>
      <c r="W16" s="37" t="s">
        <v>6</v>
      </c>
      <c r="X16" s="37" t="s">
        <v>6</v>
      </c>
      <c r="Y16" s="37" t="s">
        <v>6</v>
      </c>
      <c r="Z16" s="37" t="s">
        <v>6</v>
      </c>
      <c r="AA16" s="37" t="s">
        <v>6</v>
      </c>
      <c r="AB16" s="37">
        <v>30</v>
      </c>
      <c r="AC16" s="37" t="s">
        <v>6</v>
      </c>
      <c r="AD16" s="37" t="s">
        <v>6</v>
      </c>
      <c r="AE16" s="37" t="s">
        <v>6</v>
      </c>
      <c r="AF16" s="37" t="s">
        <v>6</v>
      </c>
      <c r="AG16" s="37" t="s">
        <v>6</v>
      </c>
      <c r="AH16" s="37" t="s">
        <v>6</v>
      </c>
      <c r="AI16" s="37" t="s">
        <v>6</v>
      </c>
      <c r="AJ16" s="37" t="s">
        <v>6</v>
      </c>
      <c r="AK16" s="37" t="s">
        <v>6</v>
      </c>
      <c r="AL16" s="37" t="s">
        <v>6</v>
      </c>
      <c r="AM16" s="37" t="s">
        <v>6</v>
      </c>
      <c r="AN16" s="37" t="s">
        <v>6</v>
      </c>
      <c r="AO16" s="37" t="s">
        <v>6</v>
      </c>
      <c r="AP16" s="37" t="s">
        <v>6</v>
      </c>
      <c r="AQ16" s="37" t="s">
        <v>6</v>
      </c>
      <c r="AR16" s="37" t="s">
        <v>6</v>
      </c>
      <c r="AS16" s="37" t="s">
        <v>6</v>
      </c>
      <c r="AT16" s="37" t="s">
        <v>6</v>
      </c>
      <c r="AU16" s="37" t="s">
        <v>6</v>
      </c>
      <c r="AV16" s="37" t="s">
        <v>6</v>
      </c>
      <c r="AW16" s="37" t="s">
        <v>6</v>
      </c>
      <c r="AX16" s="37" t="s">
        <v>6</v>
      </c>
      <c r="AY16" s="37" t="s">
        <v>6</v>
      </c>
      <c r="BA16" s="38">
        <f t="shared" si="0"/>
        <v>30</v>
      </c>
      <c r="BB16" s="39">
        <f t="shared" si="1"/>
        <v>30</v>
      </c>
      <c r="BC16" s="40">
        <f t="shared" si="4"/>
        <v>30</v>
      </c>
      <c r="BD16" s="34">
        <f t="shared" si="5"/>
        <v>0</v>
      </c>
    </row>
    <row r="17" spans="1:56" s="33" customFormat="1" ht="20.100000000000001" customHeight="1">
      <c r="A17" s="31">
        <v>14</v>
      </c>
      <c r="B17" s="32" t="s">
        <v>43</v>
      </c>
      <c r="C17" s="37" t="s">
        <v>6</v>
      </c>
      <c r="D17" s="20" t="s">
        <v>6</v>
      </c>
      <c r="E17" s="20" t="s">
        <v>6</v>
      </c>
      <c r="F17" s="37" t="s">
        <v>6</v>
      </c>
      <c r="G17" s="37" t="s">
        <v>6</v>
      </c>
      <c r="H17" s="37" t="s">
        <v>6</v>
      </c>
      <c r="I17" s="37" t="s">
        <v>6</v>
      </c>
      <c r="J17" s="37" t="s">
        <v>6</v>
      </c>
      <c r="K17" s="37" t="s">
        <v>6</v>
      </c>
      <c r="L17" s="37" t="s">
        <v>6</v>
      </c>
      <c r="M17" s="37" t="s">
        <v>6</v>
      </c>
      <c r="N17" s="37" t="s">
        <v>6</v>
      </c>
      <c r="O17" s="37" t="s">
        <v>6</v>
      </c>
      <c r="P17" s="37" t="s">
        <v>6</v>
      </c>
      <c r="Q17" s="37" t="s">
        <v>6</v>
      </c>
      <c r="R17" s="37" t="s">
        <v>6</v>
      </c>
      <c r="S17" s="37" t="s">
        <v>6</v>
      </c>
      <c r="T17" s="37" t="s">
        <v>6</v>
      </c>
      <c r="U17" s="37" t="s">
        <v>6</v>
      </c>
      <c r="V17" s="37" t="s">
        <v>6</v>
      </c>
      <c r="W17" s="37" t="s">
        <v>6</v>
      </c>
      <c r="X17" s="37" t="s">
        <v>6</v>
      </c>
      <c r="Y17" s="37" t="s">
        <v>6</v>
      </c>
      <c r="Z17" s="37" t="s">
        <v>6</v>
      </c>
      <c r="AA17" s="37" t="s">
        <v>6</v>
      </c>
      <c r="AB17" s="37">
        <v>15</v>
      </c>
      <c r="AC17" s="37">
        <v>10</v>
      </c>
      <c r="AD17" s="37">
        <v>10</v>
      </c>
      <c r="AE17" s="37">
        <v>15</v>
      </c>
      <c r="AF17" s="37" t="s">
        <v>6</v>
      </c>
      <c r="AG17" s="37" t="s">
        <v>6</v>
      </c>
      <c r="AH17" s="37" t="s">
        <v>6</v>
      </c>
      <c r="AI17" s="37" t="s">
        <v>6</v>
      </c>
      <c r="AJ17" s="37" t="s">
        <v>6</v>
      </c>
      <c r="AK17" s="37" t="s">
        <v>6</v>
      </c>
      <c r="AL17" s="37" t="s">
        <v>6</v>
      </c>
      <c r="AM17" s="37" t="s">
        <v>6</v>
      </c>
      <c r="AN17" s="37" t="s">
        <v>6</v>
      </c>
      <c r="AO17" s="37" t="s">
        <v>6</v>
      </c>
      <c r="AP17" s="37" t="s">
        <v>6</v>
      </c>
      <c r="AQ17" s="37" t="s">
        <v>6</v>
      </c>
      <c r="AR17" s="37" t="s">
        <v>6</v>
      </c>
      <c r="AS17" s="37" t="s">
        <v>6</v>
      </c>
      <c r="AT17" s="37" t="s">
        <v>6</v>
      </c>
      <c r="AU17" s="37" t="s">
        <v>6</v>
      </c>
      <c r="AV17" s="37" t="s">
        <v>6</v>
      </c>
      <c r="AW17" s="37" t="s">
        <v>6</v>
      </c>
      <c r="AX17" s="37" t="s">
        <v>6</v>
      </c>
      <c r="AY17" s="37" t="s">
        <v>6</v>
      </c>
      <c r="BA17" s="38">
        <f t="shared" si="0"/>
        <v>15</v>
      </c>
      <c r="BB17" s="39">
        <f t="shared" si="1"/>
        <v>10</v>
      </c>
      <c r="BC17" s="40">
        <f t="shared" si="4"/>
        <v>12.5</v>
      </c>
      <c r="BD17" s="34">
        <f t="shared" si="5"/>
        <v>0.5</v>
      </c>
    </row>
    <row r="18" spans="1:56" s="33" customFormat="1" ht="20.100000000000001" customHeight="1">
      <c r="A18" s="31">
        <v>15</v>
      </c>
      <c r="B18" s="32" t="s">
        <v>37</v>
      </c>
      <c r="C18" s="37" t="s">
        <v>6</v>
      </c>
      <c r="D18" s="20" t="s">
        <v>6</v>
      </c>
      <c r="E18" s="20" t="s">
        <v>6</v>
      </c>
      <c r="F18" s="37" t="s">
        <v>6</v>
      </c>
      <c r="G18" s="37" t="s">
        <v>6</v>
      </c>
      <c r="H18" s="37" t="s">
        <v>6</v>
      </c>
      <c r="I18" s="37" t="s">
        <v>6</v>
      </c>
      <c r="J18" s="37" t="s">
        <v>6</v>
      </c>
      <c r="K18" s="37" t="s">
        <v>6</v>
      </c>
      <c r="L18" s="37" t="s">
        <v>6</v>
      </c>
      <c r="M18" s="37" t="s">
        <v>6</v>
      </c>
      <c r="N18" s="37" t="s">
        <v>6</v>
      </c>
      <c r="O18" s="37" t="s">
        <v>6</v>
      </c>
      <c r="P18" s="37" t="s">
        <v>6</v>
      </c>
      <c r="Q18" s="37" t="s">
        <v>6</v>
      </c>
      <c r="R18" s="37" t="s">
        <v>6</v>
      </c>
      <c r="S18" s="37" t="s">
        <v>6</v>
      </c>
      <c r="T18" s="37" t="s">
        <v>6</v>
      </c>
      <c r="U18" s="37" t="s">
        <v>6</v>
      </c>
      <c r="V18" s="37" t="s">
        <v>6</v>
      </c>
      <c r="W18" s="37" t="s">
        <v>6</v>
      </c>
      <c r="X18" s="37" t="s">
        <v>6</v>
      </c>
      <c r="Y18" s="37" t="s">
        <v>6</v>
      </c>
      <c r="Z18" s="37" t="s">
        <v>6</v>
      </c>
      <c r="AA18" s="37" t="s">
        <v>6</v>
      </c>
      <c r="AB18" s="37" t="s">
        <v>6</v>
      </c>
      <c r="AC18" s="37" t="s">
        <v>6</v>
      </c>
      <c r="AD18" s="37" t="s">
        <v>6</v>
      </c>
      <c r="AE18" s="37" t="s">
        <v>6</v>
      </c>
      <c r="AF18" s="37">
        <v>35</v>
      </c>
      <c r="AG18" s="37">
        <v>20</v>
      </c>
      <c r="AH18" s="37" t="s">
        <v>6</v>
      </c>
      <c r="AI18" s="37" t="s">
        <v>6</v>
      </c>
      <c r="AJ18" s="37" t="s">
        <v>6</v>
      </c>
      <c r="AK18" s="37" t="s">
        <v>6</v>
      </c>
      <c r="AL18" s="37" t="s">
        <v>6</v>
      </c>
      <c r="AM18" s="37" t="s">
        <v>6</v>
      </c>
      <c r="AN18" s="37" t="s">
        <v>6</v>
      </c>
      <c r="AO18" s="37" t="s">
        <v>6</v>
      </c>
      <c r="AP18" s="37" t="s">
        <v>6</v>
      </c>
      <c r="AQ18" s="37" t="s">
        <v>6</v>
      </c>
      <c r="AR18" s="37" t="s">
        <v>6</v>
      </c>
      <c r="AS18" s="37" t="s">
        <v>6</v>
      </c>
      <c r="AT18" s="37" t="s">
        <v>6</v>
      </c>
      <c r="AU18" s="37" t="s">
        <v>6</v>
      </c>
      <c r="AV18" s="37" t="s">
        <v>6</v>
      </c>
      <c r="AW18" s="37" t="s">
        <v>6</v>
      </c>
      <c r="AX18" s="37" t="s">
        <v>6</v>
      </c>
      <c r="AY18" s="37" t="s">
        <v>6</v>
      </c>
      <c r="BA18" s="38">
        <f t="shared" si="0"/>
        <v>35</v>
      </c>
      <c r="BB18" s="39">
        <f t="shared" si="1"/>
        <v>20</v>
      </c>
      <c r="BC18" s="40">
        <f t="shared" si="4"/>
        <v>27.5</v>
      </c>
      <c r="BD18" s="34">
        <f t="shared" si="5"/>
        <v>0.75</v>
      </c>
    </row>
    <row r="19" spans="1:56" s="33" customFormat="1" ht="20.100000000000001" customHeight="1">
      <c r="A19" s="31">
        <v>16</v>
      </c>
      <c r="B19" s="32" t="s">
        <v>38</v>
      </c>
      <c r="C19" s="37" t="s">
        <v>6</v>
      </c>
      <c r="D19" s="20" t="s">
        <v>6</v>
      </c>
      <c r="E19" s="20" t="s">
        <v>6</v>
      </c>
      <c r="F19" s="37" t="s">
        <v>6</v>
      </c>
      <c r="G19" s="37" t="s">
        <v>6</v>
      </c>
      <c r="H19" s="37" t="s">
        <v>6</v>
      </c>
      <c r="I19" s="37" t="s">
        <v>6</v>
      </c>
      <c r="J19" s="37" t="s">
        <v>6</v>
      </c>
      <c r="K19" s="37" t="s">
        <v>6</v>
      </c>
      <c r="L19" s="37" t="s">
        <v>6</v>
      </c>
      <c r="M19" s="37" t="s">
        <v>6</v>
      </c>
      <c r="N19" s="37" t="s">
        <v>6</v>
      </c>
      <c r="O19" s="37" t="s">
        <v>6</v>
      </c>
      <c r="P19" s="37" t="s">
        <v>6</v>
      </c>
      <c r="Q19" s="37" t="s">
        <v>6</v>
      </c>
      <c r="R19" s="37" t="s">
        <v>6</v>
      </c>
      <c r="S19" s="37" t="s">
        <v>6</v>
      </c>
      <c r="T19" s="37" t="s">
        <v>6</v>
      </c>
      <c r="U19" s="37" t="s">
        <v>6</v>
      </c>
      <c r="V19" s="37" t="s">
        <v>6</v>
      </c>
      <c r="W19" s="37" t="s">
        <v>6</v>
      </c>
      <c r="X19" s="37" t="s">
        <v>6</v>
      </c>
      <c r="Y19" s="37" t="s">
        <v>6</v>
      </c>
      <c r="Z19" s="37" t="s">
        <v>6</v>
      </c>
      <c r="AA19" s="37" t="s">
        <v>6</v>
      </c>
      <c r="AB19" s="37" t="s">
        <v>6</v>
      </c>
      <c r="AC19" s="37" t="s">
        <v>6</v>
      </c>
      <c r="AD19" s="37" t="s">
        <v>6</v>
      </c>
      <c r="AE19" s="37" t="s">
        <v>6</v>
      </c>
      <c r="AF19" s="37">
        <v>25</v>
      </c>
      <c r="AG19" s="37" t="s">
        <v>6</v>
      </c>
      <c r="AH19" s="37" t="s">
        <v>6</v>
      </c>
      <c r="AI19" s="37" t="s">
        <v>6</v>
      </c>
      <c r="AJ19" s="37" t="s">
        <v>6</v>
      </c>
      <c r="AK19" s="37" t="s">
        <v>6</v>
      </c>
      <c r="AL19" s="37" t="s">
        <v>6</v>
      </c>
      <c r="AM19" s="37" t="s">
        <v>6</v>
      </c>
      <c r="AN19" s="37" t="s">
        <v>6</v>
      </c>
      <c r="AO19" s="37" t="s">
        <v>6</v>
      </c>
      <c r="AP19" s="37" t="s">
        <v>6</v>
      </c>
      <c r="AQ19" s="37" t="s">
        <v>6</v>
      </c>
      <c r="AR19" s="37" t="s">
        <v>6</v>
      </c>
      <c r="AS19" s="37" t="s">
        <v>6</v>
      </c>
      <c r="AT19" s="37" t="s">
        <v>6</v>
      </c>
      <c r="AU19" s="37" t="s">
        <v>6</v>
      </c>
      <c r="AV19" s="37" t="s">
        <v>6</v>
      </c>
      <c r="AW19" s="37" t="s">
        <v>6</v>
      </c>
      <c r="AX19" s="37" t="s">
        <v>6</v>
      </c>
      <c r="AY19" s="37" t="s">
        <v>6</v>
      </c>
      <c r="BA19" s="38">
        <f t="shared" si="0"/>
        <v>25</v>
      </c>
      <c r="BB19" s="39">
        <f t="shared" si="1"/>
        <v>25</v>
      </c>
      <c r="BC19" s="40">
        <f t="shared" si="4"/>
        <v>25</v>
      </c>
      <c r="BD19" s="34">
        <f t="shared" si="5"/>
        <v>0</v>
      </c>
    </row>
    <row r="20" spans="1:56" s="33" customFormat="1" ht="20.100000000000001" customHeight="1">
      <c r="A20" s="31">
        <v>17</v>
      </c>
      <c r="B20" s="32" t="s">
        <v>40</v>
      </c>
      <c r="C20" s="37" t="s">
        <v>6</v>
      </c>
      <c r="D20" s="20" t="s">
        <v>6</v>
      </c>
      <c r="E20" s="20" t="s">
        <v>6</v>
      </c>
      <c r="F20" s="37">
        <v>10</v>
      </c>
      <c r="G20" s="37" t="s">
        <v>6</v>
      </c>
      <c r="H20" s="37" t="s">
        <v>6</v>
      </c>
      <c r="I20" s="37" t="s">
        <v>6</v>
      </c>
      <c r="J20" s="37" t="s">
        <v>6</v>
      </c>
      <c r="K20" s="37" t="s">
        <v>6</v>
      </c>
      <c r="L20" s="37" t="s">
        <v>6</v>
      </c>
      <c r="M20" s="37" t="s">
        <v>6</v>
      </c>
      <c r="N20" s="37" t="s">
        <v>6</v>
      </c>
      <c r="O20" s="37" t="s">
        <v>6</v>
      </c>
      <c r="P20" s="37" t="s">
        <v>6</v>
      </c>
      <c r="Q20" s="37" t="s">
        <v>6</v>
      </c>
      <c r="R20" s="37" t="s">
        <v>6</v>
      </c>
      <c r="S20" s="37" t="s">
        <v>6</v>
      </c>
      <c r="T20" s="37" t="s">
        <v>6</v>
      </c>
      <c r="U20" s="37" t="s">
        <v>6</v>
      </c>
      <c r="V20" s="37" t="s">
        <v>6</v>
      </c>
      <c r="W20" s="37" t="s">
        <v>6</v>
      </c>
      <c r="X20" s="37" t="s">
        <v>6</v>
      </c>
      <c r="Y20" s="37" t="s">
        <v>6</v>
      </c>
      <c r="Z20" s="37" t="s">
        <v>6</v>
      </c>
      <c r="AA20" s="37" t="s">
        <v>6</v>
      </c>
      <c r="AB20" s="37" t="s">
        <v>6</v>
      </c>
      <c r="AC20" s="37" t="s">
        <v>6</v>
      </c>
      <c r="AD20" s="37" t="s">
        <v>6</v>
      </c>
      <c r="AE20" s="37" t="s">
        <v>6</v>
      </c>
      <c r="AF20" s="37" t="s">
        <v>6</v>
      </c>
      <c r="AG20" s="37" t="s">
        <v>6</v>
      </c>
      <c r="AH20" s="37">
        <v>40</v>
      </c>
      <c r="AI20" s="37" t="s">
        <v>6</v>
      </c>
      <c r="AJ20" s="37" t="s">
        <v>6</v>
      </c>
      <c r="AK20" s="37" t="s">
        <v>6</v>
      </c>
      <c r="AL20" s="37" t="s">
        <v>6</v>
      </c>
      <c r="AM20" s="37" t="s">
        <v>6</v>
      </c>
      <c r="AN20" s="37" t="s">
        <v>6</v>
      </c>
      <c r="AO20" s="37" t="s">
        <v>6</v>
      </c>
      <c r="AP20" s="37" t="s">
        <v>6</v>
      </c>
      <c r="AQ20" s="37" t="s">
        <v>6</v>
      </c>
      <c r="AR20" s="37" t="s">
        <v>6</v>
      </c>
      <c r="AS20" s="37" t="s">
        <v>6</v>
      </c>
      <c r="AT20" s="37" t="s">
        <v>6</v>
      </c>
      <c r="AU20" s="37" t="s">
        <v>6</v>
      </c>
      <c r="AV20" s="37" t="s">
        <v>6</v>
      </c>
      <c r="AW20" s="37" t="s">
        <v>6</v>
      </c>
      <c r="AX20" s="37" t="s">
        <v>6</v>
      </c>
      <c r="AY20" s="37" t="s">
        <v>6</v>
      </c>
      <c r="BA20" s="38">
        <f t="shared" si="0"/>
        <v>40</v>
      </c>
      <c r="BB20" s="39">
        <f t="shared" si="1"/>
        <v>10</v>
      </c>
      <c r="BC20" s="40">
        <f t="shared" si="4"/>
        <v>25</v>
      </c>
      <c r="BD20" s="34">
        <f t="shared" si="5"/>
        <v>3</v>
      </c>
    </row>
    <row r="21" spans="1:56" s="33" customFormat="1" ht="20.100000000000001" customHeight="1">
      <c r="A21" s="31">
        <v>18</v>
      </c>
      <c r="B21" s="32" t="s">
        <v>41</v>
      </c>
      <c r="C21" s="37" t="s">
        <v>6</v>
      </c>
      <c r="D21" s="20" t="s">
        <v>6</v>
      </c>
      <c r="E21" s="20" t="s">
        <v>6</v>
      </c>
      <c r="F21" s="37" t="s">
        <v>6</v>
      </c>
      <c r="G21" s="37" t="s">
        <v>6</v>
      </c>
      <c r="H21" s="37" t="s">
        <v>6</v>
      </c>
      <c r="I21" s="37" t="s">
        <v>6</v>
      </c>
      <c r="J21" s="37" t="s">
        <v>6</v>
      </c>
      <c r="K21" s="37" t="s">
        <v>6</v>
      </c>
      <c r="L21" s="37" t="s">
        <v>6</v>
      </c>
      <c r="M21" s="37">
        <v>5</v>
      </c>
      <c r="N21" s="37" t="s">
        <v>6</v>
      </c>
      <c r="O21" s="37" t="s">
        <v>6</v>
      </c>
      <c r="P21" s="37" t="s">
        <v>6</v>
      </c>
      <c r="Q21" s="37" t="s">
        <v>6</v>
      </c>
      <c r="R21" s="37" t="s">
        <v>6</v>
      </c>
      <c r="S21" s="37" t="s">
        <v>6</v>
      </c>
      <c r="T21" s="37" t="s">
        <v>6</v>
      </c>
      <c r="U21" s="37" t="s">
        <v>6</v>
      </c>
      <c r="V21" s="37" t="s">
        <v>6</v>
      </c>
      <c r="W21" s="37" t="s">
        <v>6</v>
      </c>
      <c r="X21" s="37" t="s">
        <v>6</v>
      </c>
      <c r="Y21" s="37" t="s">
        <v>6</v>
      </c>
      <c r="Z21" s="37" t="s">
        <v>6</v>
      </c>
      <c r="AA21" s="37" t="s">
        <v>6</v>
      </c>
      <c r="AB21" s="37" t="s">
        <v>6</v>
      </c>
      <c r="AC21" s="37" t="s">
        <v>6</v>
      </c>
      <c r="AD21" s="37" t="s">
        <v>6</v>
      </c>
      <c r="AE21" s="37" t="s">
        <v>6</v>
      </c>
      <c r="AF21" s="37" t="s">
        <v>6</v>
      </c>
      <c r="AG21" s="37" t="s">
        <v>6</v>
      </c>
      <c r="AH21" s="37">
        <v>20</v>
      </c>
      <c r="AI21" s="37" t="s">
        <v>6</v>
      </c>
      <c r="AJ21" s="37" t="s">
        <v>6</v>
      </c>
      <c r="AK21" s="37" t="s">
        <v>6</v>
      </c>
      <c r="AL21" s="37" t="s">
        <v>6</v>
      </c>
      <c r="AM21" s="37" t="s">
        <v>6</v>
      </c>
      <c r="AN21" s="37" t="s">
        <v>6</v>
      </c>
      <c r="AO21" s="37" t="s">
        <v>6</v>
      </c>
      <c r="AP21" s="37" t="s">
        <v>6</v>
      </c>
      <c r="AQ21" s="37" t="s">
        <v>6</v>
      </c>
      <c r="AR21" s="37" t="s">
        <v>6</v>
      </c>
      <c r="AS21" s="37" t="s">
        <v>6</v>
      </c>
      <c r="AT21" s="37" t="s">
        <v>6</v>
      </c>
      <c r="AU21" s="37" t="s">
        <v>6</v>
      </c>
      <c r="AV21" s="37" t="s">
        <v>6</v>
      </c>
      <c r="AW21" s="37" t="s">
        <v>6</v>
      </c>
      <c r="AX21" s="37" t="s">
        <v>6</v>
      </c>
      <c r="AY21" s="37" t="s">
        <v>6</v>
      </c>
      <c r="BA21" s="38">
        <f t="shared" si="0"/>
        <v>20</v>
      </c>
      <c r="BB21" s="39">
        <f t="shared" si="1"/>
        <v>5</v>
      </c>
      <c r="BC21" s="40">
        <f t="shared" si="4"/>
        <v>12.5</v>
      </c>
      <c r="BD21" s="34">
        <f t="shared" si="5"/>
        <v>3</v>
      </c>
    </row>
    <row r="22" spans="1:56" s="33" customFormat="1" ht="20.100000000000001" customHeight="1">
      <c r="A22" s="31">
        <v>19</v>
      </c>
      <c r="B22" s="32" t="s">
        <v>76</v>
      </c>
      <c r="C22" s="37" t="s">
        <v>6</v>
      </c>
      <c r="D22" s="20" t="s">
        <v>6</v>
      </c>
      <c r="E22" s="20" t="s">
        <v>6</v>
      </c>
      <c r="F22" s="37" t="s">
        <v>6</v>
      </c>
      <c r="G22" s="37" t="s">
        <v>6</v>
      </c>
      <c r="H22" s="37" t="s">
        <v>6</v>
      </c>
      <c r="I22" s="37" t="s">
        <v>6</v>
      </c>
      <c r="J22" s="37" t="s">
        <v>6</v>
      </c>
      <c r="K22" s="37" t="s">
        <v>6</v>
      </c>
      <c r="L22" s="37" t="s">
        <v>6</v>
      </c>
      <c r="M22" s="37" t="s">
        <v>6</v>
      </c>
      <c r="N22" s="37" t="s">
        <v>6</v>
      </c>
      <c r="O22" s="37" t="s">
        <v>6</v>
      </c>
      <c r="P22" s="37" t="s">
        <v>6</v>
      </c>
      <c r="Q22" s="37" t="s">
        <v>6</v>
      </c>
      <c r="R22" s="37" t="s">
        <v>6</v>
      </c>
      <c r="S22" s="37" t="s">
        <v>6</v>
      </c>
      <c r="T22" s="37" t="s">
        <v>6</v>
      </c>
      <c r="U22" s="37" t="s">
        <v>6</v>
      </c>
      <c r="V22" s="37" t="s">
        <v>6</v>
      </c>
      <c r="W22" s="37" t="s">
        <v>6</v>
      </c>
      <c r="X22" s="37" t="s">
        <v>6</v>
      </c>
      <c r="Y22" s="37" t="s">
        <v>6</v>
      </c>
      <c r="Z22" s="37" t="s">
        <v>6</v>
      </c>
      <c r="AA22" s="37" t="s">
        <v>6</v>
      </c>
      <c r="AB22" s="37" t="s">
        <v>6</v>
      </c>
      <c r="AC22" s="37" t="s">
        <v>6</v>
      </c>
      <c r="AD22" s="37" t="s">
        <v>6</v>
      </c>
      <c r="AE22" s="37" t="s">
        <v>6</v>
      </c>
      <c r="AF22" s="37" t="s">
        <v>6</v>
      </c>
      <c r="AG22" s="37" t="s">
        <v>6</v>
      </c>
      <c r="AH22" s="37" t="s">
        <v>6</v>
      </c>
      <c r="AI22" s="37">
        <v>25</v>
      </c>
      <c r="AJ22" s="37" t="s">
        <v>6</v>
      </c>
      <c r="AK22" s="37" t="s">
        <v>6</v>
      </c>
      <c r="AL22" s="37" t="s">
        <v>6</v>
      </c>
      <c r="AM22" s="37" t="s">
        <v>6</v>
      </c>
      <c r="AN22" s="37" t="s">
        <v>6</v>
      </c>
      <c r="AO22" s="37" t="s">
        <v>6</v>
      </c>
      <c r="AP22" s="37" t="s">
        <v>6</v>
      </c>
      <c r="AQ22" s="37" t="s">
        <v>6</v>
      </c>
      <c r="AR22" s="37" t="s">
        <v>6</v>
      </c>
      <c r="AS22" s="37" t="s">
        <v>6</v>
      </c>
      <c r="AT22" s="37" t="s">
        <v>6</v>
      </c>
      <c r="AU22" s="37" t="s">
        <v>6</v>
      </c>
      <c r="AV22" s="37" t="s">
        <v>6</v>
      </c>
      <c r="AW22" s="37" t="s">
        <v>6</v>
      </c>
      <c r="AX22" s="37" t="s">
        <v>6</v>
      </c>
      <c r="AY22" s="37" t="s">
        <v>6</v>
      </c>
      <c r="BA22" s="38">
        <f t="shared" si="0"/>
        <v>25</v>
      </c>
      <c r="BB22" s="39">
        <f t="shared" si="1"/>
        <v>25</v>
      </c>
      <c r="BC22" s="40">
        <f t="shared" si="4"/>
        <v>25</v>
      </c>
      <c r="BD22" s="34">
        <f t="shared" si="5"/>
        <v>0</v>
      </c>
    </row>
    <row r="23" spans="1:56" ht="20.100000000000001" customHeight="1">
      <c r="A23" s="7">
        <v>20</v>
      </c>
      <c r="B23" s="6" t="s">
        <v>77</v>
      </c>
      <c r="C23" s="37" t="s">
        <v>6</v>
      </c>
      <c r="D23" s="20" t="s">
        <v>6</v>
      </c>
      <c r="E23" s="20" t="s">
        <v>6</v>
      </c>
      <c r="F23" s="37" t="s">
        <v>6</v>
      </c>
      <c r="G23" s="37" t="s">
        <v>6</v>
      </c>
      <c r="H23" s="37" t="s">
        <v>6</v>
      </c>
      <c r="I23" s="37" t="s">
        <v>6</v>
      </c>
      <c r="J23" s="37" t="s">
        <v>6</v>
      </c>
      <c r="K23" s="37" t="s">
        <v>6</v>
      </c>
      <c r="L23" s="37" t="s">
        <v>6</v>
      </c>
      <c r="M23" s="37" t="s">
        <v>6</v>
      </c>
      <c r="N23" s="37" t="s">
        <v>6</v>
      </c>
      <c r="O23" s="37" t="s">
        <v>6</v>
      </c>
      <c r="P23" s="37" t="s">
        <v>6</v>
      </c>
      <c r="Q23" s="37" t="s">
        <v>6</v>
      </c>
      <c r="R23" s="37" t="s">
        <v>6</v>
      </c>
      <c r="S23" s="37" t="s">
        <v>6</v>
      </c>
      <c r="T23" s="37" t="s">
        <v>6</v>
      </c>
      <c r="U23" s="37" t="s">
        <v>6</v>
      </c>
      <c r="V23" s="37" t="s">
        <v>6</v>
      </c>
      <c r="W23" s="37" t="s">
        <v>6</v>
      </c>
      <c r="X23" s="37" t="s">
        <v>6</v>
      </c>
      <c r="Y23" s="37" t="s">
        <v>6</v>
      </c>
      <c r="Z23" s="37" t="s">
        <v>6</v>
      </c>
      <c r="AA23" s="37" t="s">
        <v>6</v>
      </c>
      <c r="AB23" s="37" t="s">
        <v>6</v>
      </c>
      <c r="AC23" s="37" t="s">
        <v>6</v>
      </c>
      <c r="AD23" s="37" t="s">
        <v>6</v>
      </c>
      <c r="AE23" s="37" t="s">
        <v>6</v>
      </c>
      <c r="AF23" s="37" t="s">
        <v>6</v>
      </c>
      <c r="AG23" s="37" t="s">
        <v>6</v>
      </c>
      <c r="AH23" s="37" t="s">
        <v>6</v>
      </c>
      <c r="AI23" s="37">
        <v>25</v>
      </c>
      <c r="AJ23" s="37" t="s">
        <v>6</v>
      </c>
      <c r="AK23" s="37" t="s">
        <v>6</v>
      </c>
      <c r="AL23" s="37" t="s">
        <v>6</v>
      </c>
      <c r="AM23" s="37" t="s">
        <v>6</v>
      </c>
      <c r="AN23" s="37" t="s">
        <v>6</v>
      </c>
      <c r="AO23" s="37" t="s">
        <v>6</v>
      </c>
      <c r="AP23" s="37" t="s">
        <v>6</v>
      </c>
      <c r="AQ23" s="37" t="s">
        <v>6</v>
      </c>
      <c r="AR23" s="37" t="s">
        <v>6</v>
      </c>
      <c r="AS23" s="37" t="s">
        <v>6</v>
      </c>
      <c r="AT23" s="37" t="s">
        <v>6</v>
      </c>
      <c r="AU23" s="37" t="s">
        <v>6</v>
      </c>
      <c r="AV23" s="37" t="s">
        <v>6</v>
      </c>
      <c r="AW23" s="37" t="s">
        <v>6</v>
      </c>
      <c r="AX23" s="37" t="s">
        <v>6</v>
      </c>
      <c r="AY23" s="37" t="s">
        <v>6</v>
      </c>
      <c r="BA23" s="38">
        <f t="shared" si="0"/>
        <v>25</v>
      </c>
      <c r="BB23" s="39">
        <f t="shared" si="1"/>
        <v>25</v>
      </c>
      <c r="BC23" s="40">
        <f t="shared" si="4"/>
        <v>25</v>
      </c>
      <c r="BD23" s="34">
        <f t="shared" si="5"/>
        <v>0</v>
      </c>
    </row>
    <row r="24" spans="1:56" s="33" customFormat="1" ht="20.100000000000001" customHeight="1">
      <c r="A24" s="31">
        <v>21</v>
      </c>
      <c r="B24" s="32" t="s">
        <v>29</v>
      </c>
      <c r="C24" s="37" t="s">
        <v>6</v>
      </c>
      <c r="D24" s="20" t="s">
        <v>6</v>
      </c>
      <c r="E24" s="20">
        <v>9</v>
      </c>
      <c r="F24" s="37" t="s">
        <v>6</v>
      </c>
      <c r="G24" s="37" t="s">
        <v>6</v>
      </c>
      <c r="H24" s="37" t="s">
        <v>6</v>
      </c>
      <c r="I24" s="37" t="s">
        <v>6</v>
      </c>
      <c r="J24" s="37" t="s">
        <v>6</v>
      </c>
      <c r="K24" s="37" t="s">
        <v>6</v>
      </c>
      <c r="L24" s="37" t="s">
        <v>6</v>
      </c>
      <c r="M24" s="37" t="s">
        <v>6</v>
      </c>
      <c r="N24" s="37" t="s">
        <v>6</v>
      </c>
      <c r="O24" s="37" t="s">
        <v>6</v>
      </c>
      <c r="P24" s="37" t="s">
        <v>6</v>
      </c>
      <c r="Q24" s="37">
        <v>2</v>
      </c>
      <c r="R24" s="37" t="s">
        <v>6</v>
      </c>
      <c r="S24" s="37" t="s">
        <v>6</v>
      </c>
      <c r="T24" s="37" t="s">
        <v>6</v>
      </c>
      <c r="U24" s="37" t="s">
        <v>6</v>
      </c>
      <c r="V24" s="37" t="s">
        <v>6</v>
      </c>
      <c r="W24" s="37" t="s">
        <v>6</v>
      </c>
      <c r="X24" s="37" t="s">
        <v>6</v>
      </c>
      <c r="Y24" s="37" t="s">
        <v>6</v>
      </c>
      <c r="Z24" s="37">
        <v>2</v>
      </c>
      <c r="AA24" s="37" t="s">
        <v>6</v>
      </c>
      <c r="AB24" s="37" t="s">
        <v>6</v>
      </c>
      <c r="AC24" s="37" t="s">
        <v>6</v>
      </c>
      <c r="AD24" s="37" t="s">
        <v>6</v>
      </c>
      <c r="AE24" s="37" t="s">
        <v>6</v>
      </c>
      <c r="AF24" s="37" t="s">
        <v>6</v>
      </c>
      <c r="AG24" s="37" t="s">
        <v>6</v>
      </c>
      <c r="AH24" s="37" t="s">
        <v>6</v>
      </c>
      <c r="AI24" s="37" t="s">
        <v>6</v>
      </c>
      <c r="AJ24" s="37" t="s">
        <v>6</v>
      </c>
      <c r="AK24" s="37" t="s">
        <v>6</v>
      </c>
      <c r="AL24" s="37" t="s">
        <v>6</v>
      </c>
      <c r="AM24" s="37" t="s">
        <v>6</v>
      </c>
      <c r="AN24" s="37" t="s">
        <v>6</v>
      </c>
      <c r="AO24" s="37" t="s">
        <v>6</v>
      </c>
      <c r="AP24" s="37" t="s">
        <v>6</v>
      </c>
      <c r="AQ24" s="37" t="s">
        <v>6</v>
      </c>
      <c r="AR24" s="37" t="s">
        <v>6</v>
      </c>
      <c r="AS24" s="37" t="s">
        <v>6</v>
      </c>
      <c r="AT24" s="37" t="s">
        <v>6</v>
      </c>
      <c r="AU24" s="37" t="s">
        <v>6</v>
      </c>
      <c r="AV24" s="37" t="s">
        <v>6</v>
      </c>
      <c r="AW24" s="37" t="s">
        <v>6</v>
      </c>
      <c r="AX24" s="37" t="s">
        <v>6</v>
      </c>
      <c r="AY24" s="37" t="s">
        <v>6</v>
      </c>
      <c r="BA24" s="38">
        <f t="shared" si="0"/>
        <v>9</v>
      </c>
      <c r="BB24" s="39">
        <f t="shared" si="1"/>
        <v>2</v>
      </c>
      <c r="BC24" s="40">
        <f t="shared" si="4"/>
        <v>4.333333333333333</v>
      </c>
      <c r="BD24" s="34">
        <f t="shared" si="5"/>
        <v>3.5</v>
      </c>
    </row>
    <row r="25" spans="1:56" s="33" customFormat="1" ht="20.100000000000001" customHeight="1">
      <c r="A25" s="31">
        <v>22</v>
      </c>
      <c r="B25" s="32" t="s">
        <v>30</v>
      </c>
      <c r="C25" s="37" t="s">
        <v>6</v>
      </c>
      <c r="D25" s="20" t="s">
        <v>6</v>
      </c>
      <c r="E25" s="20">
        <v>9</v>
      </c>
      <c r="F25" s="37" t="s">
        <v>6</v>
      </c>
      <c r="G25" s="37" t="s">
        <v>6</v>
      </c>
      <c r="H25" s="37" t="s">
        <v>6</v>
      </c>
      <c r="I25" s="37" t="s">
        <v>6</v>
      </c>
      <c r="J25" s="37" t="s">
        <v>6</v>
      </c>
      <c r="K25" s="37" t="s">
        <v>6</v>
      </c>
      <c r="L25" s="37" t="s">
        <v>6</v>
      </c>
      <c r="M25" s="37" t="s">
        <v>6</v>
      </c>
      <c r="N25" s="37" t="s">
        <v>6</v>
      </c>
      <c r="O25" s="37">
        <v>1</v>
      </c>
      <c r="P25" s="37">
        <v>1</v>
      </c>
      <c r="Q25" s="37" t="s">
        <v>6</v>
      </c>
      <c r="R25" s="37" t="s">
        <v>6</v>
      </c>
      <c r="S25" s="37" t="s">
        <v>6</v>
      </c>
      <c r="T25" s="37" t="s">
        <v>6</v>
      </c>
      <c r="U25" s="37" t="s">
        <v>6</v>
      </c>
      <c r="V25" s="37" t="s">
        <v>6</v>
      </c>
      <c r="W25" s="37" t="s">
        <v>6</v>
      </c>
      <c r="X25" s="37" t="s">
        <v>6</v>
      </c>
      <c r="Y25" s="37" t="s">
        <v>6</v>
      </c>
      <c r="Z25" s="37" t="s">
        <v>6</v>
      </c>
      <c r="AA25" s="37" t="s">
        <v>6</v>
      </c>
      <c r="AB25" s="37" t="s">
        <v>6</v>
      </c>
      <c r="AC25" s="37" t="s">
        <v>6</v>
      </c>
      <c r="AD25" s="37" t="s">
        <v>6</v>
      </c>
      <c r="AE25" s="37" t="s">
        <v>6</v>
      </c>
      <c r="AF25" s="37" t="s">
        <v>6</v>
      </c>
      <c r="AG25" s="37" t="s">
        <v>6</v>
      </c>
      <c r="AH25" s="37" t="s">
        <v>6</v>
      </c>
      <c r="AI25" s="37" t="s">
        <v>6</v>
      </c>
      <c r="AJ25" s="37" t="s">
        <v>6</v>
      </c>
      <c r="AK25" s="37" t="s">
        <v>6</v>
      </c>
      <c r="AL25" s="37" t="s">
        <v>6</v>
      </c>
      <c r="AM25" s="37" t="s">
        <v>6</v>
      </c>
      <c r="AN25" s="37" t="s">
        <v>6</v>
      </c>
      <c r="AO25" s="37" t="s">
        <v>6</v>
      </c>
      <c r="AP25" s="37" t="s">
        <v>6</v>
      </c>
      <c r="AQ25" s="37" t="s">
        <v>6</v>
      </c>
      <c r="AR25" s="37" t="s">
        <v>6</v>
      </c>
      <c r="AS25" s="37" t="s">
        <v>6</v>
      </c>
      <c r="AT25" s="37" t="s">
        <v>6</v>
      </c>
      <c r="AU25" s="37" t="s">
        <v>6</v>
      </c>
      <c r="AV25" s="37" t="s">
        <v>6</v>
      </c>
      <c r="AW25" s="37" t="s">
        <v>6</v>
      </c>
      <c r="AX25" s="37" t="s">
        <v>6</v>
      </c>
      <c r="AY25" s="37" t="s">
        <v>6</v>
      </c>
      <c r="BA25" s="38">
        <f t="shared" si="0"/>
        <v>9</v>
      </c>
      <c r="BB25" s="39">
        <f t="shared" si="1"/>
        <v>1</v>
      </c>
      <c r="BC25" s="40">
        <f t="shared" si="4"/>
        <v>3.6666666666666665</v>
      </c>
      <c r="BD25" s="34">
        <f t="shared" si="5"/>
        <v>8</v>
      </c>
    </row>
    <row r="26" spans="1:56" s="33" customFormat="1" ht="20.100000000000001" customHeight="1">
      <c r="A26" s="31">
        <v>23</v>
      </c>
      <c r="B26" s="32" t="s">
        <v>27</v>
      </c>
      <c r="C26" s="37" t="s">
        <v>6</v>
      </c>
      <c r="D26" s="20" t="s">
        <v>6</v>
      </c>
      <c r="E26" s="20" t="s">
        <v>6</v>
      </c>
      <c r="F26" s="37" t="s">
        <v>6</v>
      </c>
      <c r="G26" s="37" t="s">
        <v>6</v>
      </c>
      <c r="H26" s="37" t="s">
        <v>6</v>
      </c>
      <c r="I26" s="37" t="s">
        <v>6</v>
      </c>
      <c r="J26" s="37" t="s">
        <v>6</v>
      </c>
      <c r="K26" s="37" t="s">
        <v>6</v>
      </c>
      <c r="L26" s="37" t="s">
        <v>6</v>
      </c>
      <c r="M26" s="37" t="s">
        <v>6</v>
      </c>
      <c r="N26" s="37" t="s">
        <v>6</v>
      </c>
      <c r="O26" s="37" t="s">
        <v>6</v>
      </c>
      <c r="P26" s="37" t="s">
        <v>6</v>
      </c>
      <c r="Q26" s="37" t="s">
        <v>6</v>
      </c>
      <c r="R26" s="37">
        <v>1</v>
      </c>
      <c r="S26" s="37" t="s">
        <v>6</v>
      </c>
      <c r="T26" s="37" t="s">
        <v>6</v>
      </c>
      <c r="U26" s="37" t="s">
        <v>6</v>
      </c>
      <c r="V26" s="37" t="s">
        <v>6</v>
      </c>
      <c r="W26" s="37" t="s">
        <v>6</v>
      </c>
      <c r="X26" s="37" t="s">
        <v>6</v>
      </c>
      <c r="Y26" s="37" t="s">
        <v>6</v>
      </c>
      <c r="Z26" s="37" t="s">
        <v>6</v>
      </c>
      <c r="AA26" s="37" t="s">
        <v>6</v>
      </c>
      <c r="AB26" s="37" t="s">
        <v>6</v>
      </c>
      <c r="AC26" s="37" t="s">
        <v>6</v>
      </c>
      <c r="AD26" s="37" t="s">
        <v>6</v>
      </c>
      <c r="AE26" s="37" t="s">
        <v>6</v>
      </c>
      <c r="AF26" s="37" t="s">
        <v>6</v>
      </c>
      <c r="AG26" s="37" t="s">
        <v>6</v>
      </c>
      <c r="AH26" s="37" t="s">
        <v>6</v>
      </c>
      <c r="AI26" s="37" t="s">
        <v>6</v>
      </c>
      <c r="AJ26" s="37">
        <v>6</v>
      </c>
      <c r="AK26" s="37" t="s">
        <v>6</v>
      </c>
      <c r="AL26" s="37" t="s">
        <v>6</v>
      </c>
      <c r="AM26" s="37" t="s">
        <v>6</v>
      </c>
      <c r="AN26" s="37" t="s">
        <v>6</v>
      </c>
      <c r="AO26" s="37" t="s">
        <v>6</v>
      </c>
      <c r="AP26" s="37" t="s">
        <v>6</v>
      </c>
      <c r="AQ26" s="37" t="s">
        <v>6</v>
      </c>
      <c r="AR26" s="37" t="s">
        <v>6</v>
      </c>
      <c r="AS26" s="37" t="s">
        <v>6</v>
      </c>
      <c r="AT26" s="37" t="s">
        <v>6</v>
      </c>
      <c r="AU26" s="37" t="s">
        <v>6</v>
      </c>
      <c r="AV26" s="37" t="s">
        <v>6</v>
      </c>
      <c r="AW26" s="37" t="s">
        <v>6</v>
      </c>
      <c r="AX26" s="37" t="s">
        <v>6</v>
      </c>
      <c r="AY26" s="37" t="s">
        <v>6</v>
      </c>
      <c r="BA26" s="38">
        <f t="shared" si="0"/>
        <v>6</v>
      </c>
      <c r="BB26" s="39">
        <f t="shared" si="1"/>
        <v>1</v>
      </c>
      <c r="BC26" s="40">
        <f t="shared" si="4"/>
        <v>3.5</v>
      </c>
      <c r="BD26" s="34">
        <f t="shared" si="5"/>
        <v>5</v>
      </c>
    </row>
    <row r="27" spans="1:56" s="33" customFormat="1" ht="20.100000000000001" customHeight="1">
      <c r="A27" s="31">
        <v>24</v>
      </c>
      <c r="B27" s="32" t="s">
        <v>28</v>
      </c>
      <c r="C27" s="37" t="s">
        <v>6</v>
      </c>
      <c r="D27" s="20" t="s">
        <v>6</v>
      </c>
      <c r="E27" s="20" t="s">
        <v>6</v>
      </c>
      <c r="F27" s="37" t="s">
        <v>6</v>
      </c>
      <c r="G27" s="37" t="s">
        <v>6</v>
      </c>
      <c r="H27" s="37" t="s">
        <v>6</v>
      </c>
      <c r="I27" s="37">
        <v>1</v>
      </c>
      <c r="J27" s="37" t="s">
        <v>6</v>
      </c>
      <c r="K27" s="37" t="s">
        <v>6</v>
      </c>
      <c r="L27" s="37" t="s">
        <v>6</v>
      </c>
      <c r="M27" s="37" t="s">
        <v>6</v>
      </c>
      <c r="N27" s="37">
        <v>1</v>
      </c>
      <c r="O27" s="37" t="s">
        <v>6</v>
      </c>
      <c r="P27" s="37" t="s">
        <v>6</v>
      </c>
      <c r="Q27" s="37" t="s">
        <v>6</v>
      </c>
      <c r="R27" s="37" t="s">
        <v>6</v>
      </c>
      <c r="S27" s="37" t="s">
        <v>6</v>
      </c>
      <c r="T27" s="37" t="s">
        <v>6</v>
      </c>
      <c r="U27" s="37" t="s">
        <v>6</v>
      </c>
      <c r="V27" s="37" t="s">
        <v>6</v>
      </c>
      <c r="W27" s="37" t="s">
        <v>6</v>
      </c>
      <c r="X27" s="37">
        <v>4</v>
      </c>
      <c r="Y27" s="37" t="s">
        <v>6</v>
      </c>
      <c r="Z27" s="37" t="s">
        <v>6</v>
      </c>
      <c r="AA27" s="37" t="s">
        <v>6</v>
      </c>
      <c r="AB27" s="37" t="s">
        <v>6</v>
      </c>
      <c r="AC27" s="37" t="s">
        <v>6</v>
      </c>
      <c r="AD27" s="37" t="s">
        <v>6</v>
      </c>
      <c r="AE27" s="37" t="s">
        <v>6</v>
      </c>
      <c r="AF27" s="37" t="s">
        <v>6</v>
      </c>
      <c r="AG27" s="37" t="s">
        <v>6</v>
      </c>
      <c r="AH27" s="37" t="s">
        <v>6</v>
      </c>
      <c r="AI27" s="37" t="s">
        <v>6</v>
      </c>
      <c r="AJ27" s="37" t="s">
        <v>6</v>
      </c>
      <c r="AK27" s="37">
        <v>4</v>
      </c>
      <c r="AL27" s="37">
        <v>1</v>
      </c>
      <c r="AM27" s="37">
        <v>1</v>
      </c>
      <c r="AN27" s="37" t="s">
        <v>6</v>
      </c>
      <c r="AO27" s="37" t="s">
        <v>6</v>
      </c>
      <c r="AP27" s="37" t="s">
        <v>6</v>
      </c>
      <c r="AQ27" s="37" t="s">
        <v>6</v>
      </c>
      <c r="AR27" s="37" t="s">
        <v>6</v>
      </c>
      <c r="AS27" s="37" t="s">
        <v>6</v>
      </c>
      <c r="AT27" s="37" t="s">
        <v>6</v>
      </c>
      <c r="AU27" s="37" t="s">
        <v>6</v>
      </c>
      <c r="AV27" s="37" t="s">
        <v>6</v>
      </c>
      <c r="AW27" s="37" t="s">
        <v>6</v>
      </c>
      <c r="AX27" s="37" t="s">
        <v>6</v>
      </c>
      <c r="AY27" s="37" t="s">
        <v>6</v>
      </c>
      <c r="BA27" s="38">
        <f t="shared" si="0"/>
        <v>4</v>
      </c>
      <c r="BB27" s="39">
        <f t="shared" si="1"/>
        <v>1</v>
      </c>
      <c r="BC27" s="40">
        <f t="shared" si="4"/>
        <v>2</v>
      </c>
      <c r="BD27" s="34">
        <f t="shared" si="5"/>
        <v>3</v>
      </c>
    </row>
    <row r="28" spans="1:56" s="33" customFormat="1" ht="20.100000000000001" customHeight="1">
      <c r="A28" s="31">
        <v>25</v>
      </c>
      <c r="B28" s="32" t="s">
        <v>35</v>
      </c>
      <c r="C28" s="37" t="s">
        <v>6</v>
      </c>
      <c r="D28" s="20" t="s">
        <v>6</v>
      </c>
      <c r="E28" s="20" t="s">
        <v>6</v>
      </c>
      <c r="F28" s="37" t="s">
        <v>6</v>
      </c>
      <c r="G28" s="37" t="s">
        <v>6</v>
      </c>
      <c r="H28" s="37">
        <v>1</v>
      </c>
      <c r="I28" s="37" t="s">
        <v>6</v>
      </c>
      <c r="J28" s="37" t="s">
        <v>6</v>
      </c>
      <c r="K28" s="37" t="s">
        <v>6</v>
      </c>
      <c r="L28" s="37" t="s">
        <v>6</v>
      </c>
      <c r="M28" s="37" t="s">
        <v>6</v>
      </c>
      <c r="N28" s="37" t="s">
        <v>6</v>
      </c>
      <c r="O28" s="37" t="s">
        <v>6</v>
      </c>
      <c r="P28" s="37" t="s">
        <v>6</v>
      </c>
      <c r="Q28" s="37" t="s">
        <v>6</v>
      </c>
      <c r="R28" s="37" t="s">
        <v>6</v>
      </c>
      <c r="S28" s="37" t="s">
        <v>6</v>
      </c>
      <c r="T28" s="37" t="s">
        <v>6</v>
      </c>
      <c r="U28" s="37" t="s">
        <v>6</v>
      </c>
      <c r="V28" s="37" t="s">
        <v>6</v>
      </c>
      <c r="W28" s="37" t="s">
        <v>6</v>
      </c>
      <c r="X28" s="37" t="s">
        <v>6</v>
      </c>
      <c r="Y28" s="37" t="s">
        <v>6</v>
      </c>
      <c r="Z28" s="37" t="s">
        <v>6</v>
      </c>
      <c r="AA28" s="37" t="s">
        <v>6</v>
      </c>
      <c r="AB28" s="37" t="s">
        <v>6</v>
      </c>
      <c r="AC28" s="37" t="s">
        <v>6</v>
      </c>
      <c r="AD28" s="37" t="s">
        <v>6</v>
      </c>
      <c r="AE28" s="37" t="s">
        <v>6</v>
      </c>
      <c r="AF28" s="37">
        <v>9</v>
      </c>
      <c r="AG28" s="37" t="s">
        <v>6</v>
      </c>
      <c r="AH28" s="37" t="s">
        <v>6</v>
      </c>
      <c r="AI28" s="37" t="s">
        <v>6</v>
      </c>
      <c r="AJ28" s="37" t="s">
        <v>6</v>
      </c>
      <c r="AK28" s="37" t="s">
        <v>6</v>
      </c>
      <c r="AL28" s="37" t="s">
        <v>6</v>
      </c>
      <c r="AM28" s="37" t="s">
        <v>6</v>
      </c>
      <c r="AN28" s="37" t="s">
        <v>6</v>
      </c>
      <c r="AO28" s="37" t="s">
        <v>6</v>
      </c>
      <c r="AP28" s="37" t="s">
        <v>6</v>
      </c>
      <c r="AQ28" s="37" t="s">
        <v>6</v>
      </c>
      <c r="AR28" s="37" t="s">
        <v>6</v>
      </c>
      <c r="AS28" s="37" t="s">
        <v>6</v>
      </c>
      <c r="AT28" s="37" t="s">
        <v>6</v>
      </c>
      <c r="AU28" s="37" t="s">
        <v>6</v>
      </c>
      <c r="AV28" s="37" t="s">
        <v>6</v>
      </c>
      <c r="AW28" s="37" t="s">
        <v>6</v>
      </c>
      <c r="AX28" s="37" t="s">
        <v>6</v>
      </c>
      <c r="AY28" s="37" t="s">
        <v>6</v>
      </c>
      <c r="BA28" s="38">
        <f t="shared" si="0"/>
        <v>9</v>
      </c>
      <c r="BB28" s="39">
        <f t="shared" si="1"/>
        <v>1</v>
      </c>
      <c r="BC28" s="40">
        <f t="shared" si="4"/>
        <v>5</v>
      </c>
      <c r="BD28" s="34">
        <f t="shared" si="5"/>
        <v>8</v>
      </c>
    </row>
    <row r="29" spans="1:56" s="33" customFormat="1" ht="20.100000000000001" customHeight="1">
      <c r="A29" s="31">
        <v>26</v>
      </c>
      <c r="B29" s="32" t="s">
        <v>36</v>
      </c>
      <c r="C29" s="37" t="s">
        <v>6</v>
      </c>
      <c r="D29" s="20" t="s">
        <v>6</v>
      </c>
      <c r="E29" s="20" t="s">
        <v>6</v>
      </c>
      <c r="F29" s="37" t="s">
        <v>6</v>
      </c>
      <c r="G29" s="37" t="s">
        <v>6</v>
      </c>
      <c r="H29" s="37">
        <v>1</v>
      </c>
      <c r="I29" s="37" t="s">
        <v>6</v>
      </c>
      <c r="J29" s="37" t="s">
        <v>6</v>
      </c>
      <c r="K29" s="37" t="s">
        <v>6</v>
      </c>
      <c r="L29" s="37" t="s">
        <v>6</v>
      </c>
      <c r="M29" s="37" t="s">
        <v>6</v>
      </c>
      <c r="N29" s="37" t="s">
        <v>6</v>
      </c>
      <c r="O29" s="37" t="s">
        <v>6</v>
      </c>
      <c r="P29" s="37" t="s">
        <v>6</v>
      </c>
      <c r="Q29" s="37" t="s">
        <v>6</v>
      </c>
      <c r="R29" s="37" t="s">
        <v>6</v>
      </c>
      <c r="S29" s="37" t="s">
        <v>6</v>
      </c>
      <c r="T29" s="37" t="s">
        <v>6</v>
      </c>
      <c r="U29" s="37" t="s">
        <v>6</v>
      </c>
      <c r="V29" s="37" t="s">
        <v>6</v>
      </c>
      <c r="W29" s="37" t="s">
        <v>6</v>
      </c>
      <c r="X29" s="37" t="s">
        <v>6</v>
      </c>
      <c r="Y29" s="37" t="s">
        <v>6</v>
      </c>
      <c r="Z29" s="37" t="s">
        <v>6</v>
      </c>
      <c r="AA29" s="37" t="s">
        <v>6</v>
      </c>
      <c r="AB29" s="37" t="s">
        <v>6</v>
      </c>
      <c r="AC29" s="37" t="s">
        <v>6</v>
      </c>
      <c r="AD29" s="37" t="s">
        <v>6</v>
      </c>
      <c r="AE29" s="37" t="s">
        <v>6</v>
      </c>
      <c r="AF29" s="37">
        <v>5</v>
      </c>
      <c r="AG29" s="37">
        <v>1</v>
      </c>
      <c r="AH29" s="37" t="s">
        <v>6</v>
      </c>
      <c r="AI29" s="37" t="s">
        <v>6</v>
      </c>
      <c r="AJ29" s="37" t="s">
        <v>6</v>
      </c>
      <c r="AK29" s="37" t="s">
        <v>6</v>
      </c>
      <c r="AL29" s="37" t="s">
        <v>6</v>
      </c>
      <c r="AM29" s="37" t="s">
        <v>6</v>
      </c>
      <c r="AN29" s="37">
        <v>1</v>
      </c>
      <c r="AO29" s="37" t="s">
        <v>6</v>
      </c>
      <c r="AP29" s="37" t="s">
        <v>6</v>
      </c>
      <c r="AQ29" s="37" t="s">
        <v>6</v>
      </c>
      <c r="AR29" s="37" t="s">
        <v>6</v>
      </c>
      <c r="AS29" s="37" t="s">
        <v>6</v>
      </c>
      <c r="AT29" s="37" t="s">
        <v>6</v>
      </c>
      <c r="AU29" s="37" t="s">
        <v>6</v>
      </c>
      <c r="AV29" s="37" t="s">
        <v>6</v>
      </c>
      <c r="AW29" s="37" t="s">
        <v>6</v>
      </c>
      <c r="AX29" s="37" t="s">
        <v>6</v>
      </c>
      <c r="AY29" s="37" t="s">
        <v>6</v>
      </c>
      <c r="BA29" s="38">
        <f t="shared" si="0"/>
        <v>5</v>
      </c>
      <c r="BB29" s="39">
        <f t="shared" si="1"/>
        <v>1</v>
      </c>
      <c r="BC29" s="40">
        <f t="shared" si="4"/>
        <v>2</v>
      </c>
      <c r="BD29" s="34">
        <f t="shared" si="5"/>
        <v>4</v>
      </c>
    </row>
    <row r="30" spans="1:56" s="33" customFormat="1" ht="20.100000000000001" customHeight="1">
      <c r="A30" s="31">
        <v>27</v>
      </c>
      <c r="B30" s="32" t="s">
        <v>18</v>
      </c>
      <c r="C30" s="37" t="s">
        <v>6</v>
      </c>
      <c r="D30" s="20">
        <v>1</v>
      </c>
      <c r="E30" s="20" t="s">
        <v>6</v>
      </c>
      <c r="F30" s="37">
        <v>1</v>
      </c>
      <c r="G30" s="37" t="s">
        <v>6</v>
      </c>
      <c r="H30" s="37" t="s">
        <v>6</v>
      </c>
      <c r="I30" s="37">
        <v>1</v>
      </c>
      <c r="J30" s="37" t="s">
        <v>6</v>
      </c>
      <c r="K30" s="37" t="s">
        <v>6</v>
      </c>
      <c r="L30" s="37" t="s">
        <v>6</v>
      </c>
      <c r="M30" s="37" t="s">
        <v>6</v>
      </c>
      <c r="N30" s="37" t="s">
        <v>6</v>
      </c>
      <c r="O30" s="37">
        <v>1</v>
      </c>
      <c r="P30" s="37" t="s">
        <v>6</v>
      </c>
      <c r="Q30" s="37" t="s">
        <v>6</v>
      </c>
      <c r="R30" s="37" t="s">
        <v>6</v>
      </c>
      <c r="S30" s="37" t="s">
        <v>6</v>
      </c>
      <c r="T30" s="37" t="s">
        <v>6</v>
      </c>
      <c r="U30" s="37" t="s">
        <v>6</v>
      </c>
      <c r="V30" s="37" t="s">
        <v>6</v>
      </c>
      <c r="W30" s="37" t="s">
        <v>6</v>
      </c>
      <c r="X30" s="37" t="s">
        <v>6</v>
      </c>
      <c r="Y30" s="37" t="s">
        <v>6</v>
      </c>
      <c r="Z30" s="37" t="s">
        <v>6</v>
      </c>
      <c r="AA30" s="37" t="s">
        <v>6</v>
      </c>
      <c r="AB30" s="37" t="s">
        <v>6</v>
      </c>
      <c r="AC30" s="37">
        <v>1</v>
      </c>
      <c r="AD30" s="37" t="s">
        <v>6</v>
      </c>
      <c r="AE30" s="37" t="s">
        <v>6</v>
      </c>
      <c r="AF30" s="37" t="s">
        <v>6</v>
      </c>
      <c r="AG30" s="37" t="s">
        <v>6</v>
      </c>
      <c r="AH30" s="37">
        <v>7</v>
      </c>
      <c r="AI30" s="37" t="s">
        <v>6</v>
      </c>
      <c r="AJ30" s="37" t="s">
        <v>6</v>
      </c>
      <c r="AK30" s="37" t="s">
        <v>6</v>
      </c>
      <c r="AL30" s="37" t="s">
        <v>6</v>
      </c>
      <c r="AM30" s="37" t="s">
        <v>6</v>
      </c>
      <c r="AN30" s="37" t="s">
        <v>6</v>
      </c>
      <c r="AO30" s="37">
        <v>1</v>
      </c>
      <c r="AP30" s="37">
        <v>1</v>
      </c>
      <c r="AQ30" s="37">
        <v>1</v>
      </c>
      <c r="AR30" s="37">
        <v>1</v>
      </c>
      <c r="AS30" s="37">
        <v>1</v>
      </c>
      <c r="AT30" s="37">
        <v>1</v>
      </c>
      <c r="AU30" s="37">
        <v>1</v>
      </c>
      <c r="AV30" s="37">
        <v>1</v>
      </c>
      <c r="AW30" s="37" t="s">
        <v>6</v>
      </c>
      <c r="AX30" s="37" t="s">
        <v>6</v>
      </c>
      <c r="AY30" s="37" t="s">
        <v>6</v>
      </c>
      <c r="BA30" s="38">
        <f t="shared" si="0"/>
        <v>7</v>
      </c>
      <c r="BB30" s="39">
        <f t="shared" si="1"/>
        <v>1</v>
      </c>
      <c r="BC30" s="40">
        <f t="shared" si="4"/>
        <v>1.4285714285714286</v>
      </c>
      <c r="BD30" s="34">
        <f t="shared" si="5"/>
        <v>6</v>
      </c>
    </row>
    <row r="31" spans="1:56" s="33" customFormat="1" ht="20.100000000000001" customHeight="1">
      <c r="A31" s="31">
        <v>28</v>
      </c>
      <c r="B31" s="32" t="s">
        <v>19</v>
      </c>
      <c r="C31" s="37" t="s">
        <v>6</v>
      </c>
      <c r="D31" s="20" t="s">
        <v>6</v>
      </c>
      <c r="E31" s="20" t="s">
        <v>6</v>
      </c>
      <c r="F31" s="37" t="s">
        <v>6</v>
      </c>
      <c r="G31" s="37" t="s">
        <v>6</v>
      </c>
      <c r="H31" s="37" t="s">
        <v>6</v>
      </c>
      <c r="I31" s="37" t="s">
        <v>6</v>
      </c>
      <c r="J31" s="37" t="s">
        <v>6</v>
      </c>
      <c r="K31" s="37" t="s">
        <v>6</v>
      </c>
      <c r="L31" s="37" t="s">
        <v>6</v>
      </c>
      <c r="M31" s="37" t="s">
        <v>6</v>
      </c>
      <c r="N31" s="37" t="s">
        <v>6</v>
      </c>
      <c r="O31" s="37" t="s">
        <v>6</v>
      </c>
      <c r="P31" s="37" t="s">
        <v>6</v>
      </c>
      <c r="Q31" s="37" t="s">
        <v>6</v>
      </c>
      <c r="R31" s="37" t="s">
        <v>6</v>
      </c>
      <c r="S31" s="37" t="s">
        <v>6</v>
      </c>
      <c r="T31" s="37" t="s">
        <v>6</v>
      </c>
      <c r="U31" s="37" t="s">
        <v>6</v>
      </c>
      <c r="V31" s="37" t="s">
        <v>6</v>
      </c>
      <c r="W31" s="37" t="s">
        <v>6</v>
      </c>
      <c r="X31" s="37" t="s">
        <v>6</v>
      </c>
      <c r="Y31" s="37" t="s">
        <v>6</v>
      </c>
      <c r="Z31" s="37" t="s">
        <v>6</v>
      </c>
      <c r="AA31" s="37" t="s">
        <v>6</v>
      </c>
      <c r="AB31" s="37" t="s">
        <v>6</v>
      </c>
      <c r="AC31" s="37" t="s">
        <v>6</v>
      </c>
      <c r="AD31" s="37" t="s">
        <v>6</v>
      </c>
      <c r="AE31" s="37" t="s">
        <v>6</v>
      </c>
      <c r="AF31" s="37" t="s">
        <v>6</v>
      </c>
      <c r="AG31" s="37" t="s">
        <v>6</v>
      </c>
      <c r="AH31" s="37">
        <v>5</v>
      </c>
      <c r="AI31" s="37" t="s">
        <v>6</v>
      </c>
      <c r="AJ31" s="37" t="s">
        <v>6</v>
      </c>
      <c r="AK31" s="37" t="s">
        <v>6</v>
      </c>
      <c r="AL31" s="37" t="s">
        <v>6</v>
      </c>
      <c r="AM31" s="37" t="s">
        <v>6</v>
      </c>
      <c r="AN31" s="37" t="s">
        <v>6</v>
      </c>
      <c r="AO31" s="37" t="s">
        <v>6</v>
      </c>
      <c r="AP31" s="37" t="s">
        <v>6</v>
      </c>
      <c r="AQ31" s="37" t="s">
        <v>6</v>
      </c>
      <c r="AR31" s="37" t="s">
        <v>6</v>
      </c>
      <c r="AS31" s="37" t="s">
        <v>6</v>
      </c>
      <c r="AT31" s="37">
        <v>0.25</v>
      </c>
      <c r="AU31" s="37" t="s">
        <v>6</v>
      </c>
      <c r="AV31" s="37" t="s">
        <v>6</v>
      </c>
      <c r="AW31" s="37" t="s">
        <v>6</v>
      </c>
      <c r="AX31" s="37" t="s">
        <v>6</v>
      </c>
      <c r="AY31" s="37" t="s">
        <v>6</v>
      </c>
      <c r="BA31" s="38">
        <f t="shared" si="0"/>
        <v>5</v>
      </c>
      <c r="BB31" s="39">
        <f t="shared" si="1"/>
        <v>0.25</v>
      </c>
      <c r="BC31" s="40">
        <f t="shared" si="4"/>
        <v>2.625</v>
      </c>
      <c r="BD31" s="34">
        <f t="shared" si="5"/>
        <v>19</v>
      </c>
    </row>
    <row r="32" spans="1:56" s="33" customFormat="1" ht="20.100000000000001" customHeight="1">
      <c r="A32" s="31">
        <v>29</v>
      </c>
      <c r="B32" s="32" t="s">
        <v>22</v>
      </c>
      <c r="C32" s="37" t="s">
        <v>6</v>
      </c>
      <c r="D32" s="20" t="s">
        <v>6</v>
      </c>
      <c r="E32" s="20" t="s">
        <v>6</v>
      </c>
      <c r="F32" s="37" t="s">
        <v>6</v>
      </c>
      <c r="G32" s="37" t="s">
        <v>6</v>
      </c>
      <c r="H32" s="37" t="s">
        <v>6</v>
      </c>
      <c r="I32" s="37" t="s">
        <v>6</v>
      </c>
      <c r="J32" s="37" t="s">
        <v>6</v>
      </c>
      <c r="K32" s="37" t="s">
        <v>6</v>
      </c>
      <c r="L32" s="37" t="s">
        <v>6</v>
      </c>
      <c r="M32" s="37" t="s">
        <v>6</v>
      </c>
      <c r="N32" s="37" t="s">
        <v>6</v>
      </c>
      <c r="O32" s="37" t="s">
        <v>6</v>
      </c>
      <c r="P32" s="37" t="s">
        <v>6</v>
      </c>
      <c r="Q32" s="37" t="s">
        <v>6</v>
      </c>
      <c r="R32" s="37" t="s">
        <v>6</v>
      </c>
      <c r="S32" s="37" t="s">
        <v>6</v>
      </c>
      <c r="T32" s="37" t="s">
        <v>6</v>
      </c>
      <c r="U32" s="37" t="s">
        <v>6</v>
      </c>
      <c r="V32" s="37" t="s">
        <v>6</v>
      </c>
      <c r="W32" s="37" t="s">
        <v>6</v>
      </c>
      <c r="X32" s="37" t="s">
        <v>6</v>
      </c>
      <c r="Y32" s="37" t="s">
        <v>6</v>
      </c>
      <c r="Z32" s="37" t="s">
        <v>6</v>
      </c>
      <c r="AA32" s="37" t="s">
        <v>6</v>
      </c>
      <c r="AB32" s="37">
        <v>1</v>
      </c>
      <c r="AC32" s="37" t="s">
        <v>6</v>
      </c>
      <c r="AD32" s="37" t="s">
        <v>6</v>
      </c>
      <c r="AE32" s="37" t="s">
        <v>6</v>
      </c>
      <c r="AF32" s="37" t="s">
        <v>6</v>
      </c>
      <c r="AG32" s="37" t="s">
        <v>6</v>
      </c>
      <c r="AH32" s="37" t="s">
        <v>6</v>
      </c>
      <c r="AI32" s="37" t="s">
        <v>6</v>
      </c>
      <c r="AJ32" s="37" t="s">
        <v>6</v>
      </c>
      <c r="AK32" s="37" t="s">
        <v>6</v>
      </c>
      <c r="AL32" s="37" t="s">
        <v>6</v>
      </c>
      <c r="AM32" s="37" t="s">
        <v>6</v>
      </c>
      <c r="AN32" s="37" t="s">
        <v>6</v>
      </c>
      <c r="AO32" s="37" t="s">
        <v>6</v>
      </c>
      <c r="AP32" s="37" t="s">
        <v>6</v>
      </c>
      <c r="AQ32" s="37" t="s">
        <v>6</v>
      </c>
      <c r="AR32" s="37" t="s">
        <v>6</v>
      </c>
      <c r="AS32" s="37" t="s">
        <v>6</v>
      </c>
      <c r="AT32" s="37" t="s">
        <v>6</v>
      </c>
      <c r="AU32" s="37" t="s">
        <v>6</v>
      </c>
      <c r="AV32" s="37" t="s">
        <v>6</v>
      </c>
      <c r="AW32" s="37">
        <v>1</v>
      </c>
      <c r="AX32" s="37">
        <v>1</v>
      </c>
      <c r="AY32" s="37">
        <v>1</v>
      </c>
      <c r="BA32" s="38">
        <f t="shared" si="0"/>
        <v>1</v>
      </c>
      <c r="BB32" s="39">
        <f t="shared" si="1"/>
        <v>1</v>
      </c>
      <c r="BC32" s="40">
        <f t="shared" si="4"/>
        <v>1</v>
      </c>
      <c r="BD32" s="34">
        <f t="shared" si="5"/>
        <v>0</v>
      </c>
    </row>
    <row r="33" spans="1:56" s="33" customFormat="1" ht="20.100000000000001" customHeight="1">
      <c r="A33" s="31">
        <v>30</v>
      </c>
      <c r="B33" s="32" t="s">
        <v>23</v>
      </c>
      <c r="C33" s="37" t="s">
        <v>6</v>
      </c>
      <c r="D33" s="20" t="s">
        <v>6</v>
      </c>
      <c r="E33" s="20" t="s">
        <v>6</v>
      </c>
      <c r="F33" s="37" t="s">
        <v>6</v>
      </c>
      <c r="G33" s="37" t="s">
        <v>6</v>
      </c>
      <c r="H33" s="37" t="s">
        <v>6</v>
      </c>
      <c r="I33" s="37" t="s">
        <v>6</v>
      </c>
      <c r="J33" s="37" t="s">
        <v>6</v>
      </c>
      <c r="K33" s="37" t="s">
        <v>6</v>
      </c>
      <c r="L33" s="37" t="s">
        <v>6</v>
      </c>
      <c r="M33" s="37" t="s">
        <v>6</v>
      </c>
      <c r="N33" s="37" t="s">
        <v>6</v>
      </c>
      <c r="O33" s="37" t="s">
        <v>6</v>
      </c>
      <c r="P33" s="37" t="s">
        <v>6</v>
      </c>
      <c r="Q33" s="37" t="s">
        <v>6</v>
      </c>
      <c r="R33" s="37" t="s">
        <v>6</v>
      </c>
      <c r="S33" s="37" t="s">
        <v>6</v>
      </c>
      <c r="T33" s="37" t="s">
        <v>6</v>
      </c>
      <c r="U33" s="37" t="s">
        <v>6</v>
      </c>
      <c r="V33" s="37" t="s">
        <v>6</v>
      </c>
      <c r="W33" s="37" t="s">
        <v>6</v>
      </c>
      <c r="X33" s="37" t="s">
        <v>6</v>
      </c>
      <c r="Y33" s="37" t="s">
        <v>6</v>
      </c>
      <c r="Z33" s="37" t="s">
        <v>6</v>
      </c>
      <c r="AA33" s="37" t="s">
        <v>6</v>
      </c>
      <c r="AB33" s="37">
        <v>1</v>
      </c>
      <c r="AC33" s="37" t="s">
        <v>6</v>
      </c>
      <c r="AD33" s="37" t="s">
        <v>6</v>
      </c>
      <c r="AE33" s="37" t="s">
        <v>6</v>
      </c>
      <c r="AF33" s="37" t="s">
        <v>6</v>
      </c>
      <c r="AG33" s="37" t="s">
        <v>6</v>
      </c>
      <c r="AH33" s="37" t="s">
        <v>6</v>
      </c>
      <c r="AI33" s="37" t="s">
        <v>6</v>
      </c>
      <c r="AJ33" s="37" t="s">
        <v>6</v>
      </c>
      <c r="AK33" s="37" t="s">
        <v>6</v>
      </c>
      <c r="AL33" s="37" t="s">
        <v>6</v>
      </c>
      <c r="AM33" s="37" t="s">
        <v>6</v>
      </c>
      <c r="AN33" s="37" t="s">
        <v>6</v>
      </c>
      <c r="AO33" s="37" t="s">
        <v>6</v>
      </c>
      <c r="AP33" s="37" t="s">
        <v>6</v>
      </c>
      <c r="AQ33" s="37" t="s">
        <v>6</v>
      </c>
      <c r="AR33" s="37" t="s">
        <v>6</v>
      </c>
      <c r="AS33" s="37" t="s">
        <v>6</v>
      </c>
      <c r="AT33" s="37" t="s">
        <v>6</v>
      </c>
      <c r="AU33" s="37" t="s">
        <v>6</v>
      </c>
      <c r="AV33" s="37" t="s">
        <v>6</v>
      </c>
      <c r="AW33" s="37" t="s">
        <v>6</v>
      </c>
      <c r="AX33" s="37" t="s">
        <v>6</v>
      </c>
      <c r="AY33" s="37">
        <v>1.5</v>
      </c>
      <c r="BA33" s="38">
        <f t="shared" si="0"/>
        <v>1.5</v>
      </c>
      <c r="BB33" s="39">
        <f t="shared" si="1"/>
        <v>1</v>
      </c>
      <c r="BC33" s="40">
        <f t="shared" si="4"/>
        <v>1.25</v>
      </c>
      <c r="BD33" s="34">
        <f t="shared" si="5"/>
        <v>0.5</v>
      </c>
    </row>
    <row r="34" spans="1:56" ht="20.100000000000001" customHeight="1">
      <c r="A34" s="7"/>
      <c r="B34" s="28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BA34" s="30"/>
      <c r="BB34" s="30"/>
      <c r="BC34" s="30"/>
      <c r="BD34" s="35"/>
    </row>
    <row r="35" spans="1:56">
      <c r="A35" s="8"/>
      <c r="B35" s="29"/>
    </row>
    <row r="36" spans="1:56">
      <c r="A36"/>
      <c r="B36"/>
    </row>
    <row r="37" spans="1:56">
      <c r="A37"/>
      <c r="B37"/>
    </row>
    <row r="38" spans="1:56">
      <c r="A38"/>
      <c r="B38"/>
    </row>
    <row r="39" spans="1:56">
      <c r="A39"/>
      <c r="B39"/>
    </row>
    <row r="40" spans="1:56">
      <c r="A40" s="9"/>
      <c r="B40" s="9"/>
    </row>
    <row r="41" spans="1:56">
      <c r="A41"/>
      <c r="B41"/>
    </row>
    <row r="42" spans="1:56">
      <c r="A42"/>
      <c r="B42"/>
    </row>
    <row r="43" spans="1:56">
      <c r="A43"/>
      <c r="B43"/>
    </row>
    <row r="44" spans="1:56">
      <c r="A44"/>
      <c r="B44"/>
    </row>
    <row r="45" spans="1:56">
      <c r="A45"/>
      <c r="B45"/>
    </row>
    <row r="46" spans="1:56">
      <c r="A46"/>
      <c r="B46"/>
    </row>
    <row r="47" spans="1:56">
      <c r="A47"/>
      <c r="B47"/>
    </row>
    <row r="48" spans="1:56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 s="21" t="s">
        <v>78</v>
      </c>
      <c r="B147" s="21"/>
    </row>
    <row r="148" spans="1:2">
      <c r="A148" s="21"/>
      <c r="B148" s="21"/>
    </row>
    <row r="149" spans="1:2">
      <c r="A149" s="10"/>
      <c r="B149" s="21"/>
    </row>
    <row r="150" spans="1:2">
      <c r="A150" s="10"/>
      <c r="B150" s="21"/>
    </row>
    <row r="151" spans="1:2">
      <c r="A151" s="10"/>
      <c r="B151" s="21"/>
    </row>
    <row r="152" spans="1:2">
      <c r="A152" s="10"/>
      <c r="B152" s="21"/>
    </row>
    <row r="153" spans="1:2">
      <c r="A153" s="10"/>
      <c r="B153" s="21"/>
    </row>
    <row r="154" spans="1:2">
      <c r="A154" s="10"/>
      <c r="B154" s="5"/>
    </row>
    <row r="155" spans="1:2">
      <c r="A155" s="10"/>
      <c r="B155" s="5"/>
    </row>
    <row r="156" spans="1:2">
      <c r="A156" s="10"/>
      <c r="B156" s="5"/>
    </row>
    <row r="157" spans="1:2">
      <c r="A157" s="10"/>
      <c r="B157" s="5"/>
    </row>
    <row r="158" spans="1:2">
      <c r="A158" s="10"/>
      <c r="B158" s="5"/>
    </row>
    <row r="159" spans="1:2">
      <c r="A159" s="10"/>
      <c r="B159" s="5"/>
    </row>
    <row r="160" spans="1:2">
      <c r="A160" s="10"/>
      <c r="B160" s="5"/>
    </row>
    <row r="161" spans="1:2">
      <c r="A161" s="10"/>
      <c r="B161" s="5"/>
    </row>
    <row r="162" spans="1:2">
      <c r="A162" s="10"/>
      <c r="B162" s="5"/>
    </row>
    <row r="163" spans="1:2">
      <c r="A163" s="10"/>
      <c r="B163" s="5"/>
    </row>
    <row r="164" spans="1:2">
      <c r="A164" s="10"/>
      <c r="B164" s="5"/>
    </row>
    <row r="165" spans="1:2">
      <c r="A165" s="10"/>
      <c r="B165" s="5"/>
    </row>
    <row r="166" spans="1:2">
      <c r="A166" s="10"/>
      <c r="B166" s="5"/>
    </row>
    <row r="167" spans="1:2">
      <c r="A167" s="10"/>
      <c r="B167" s="5"/>
    </row>
    <row r="168" spans="1:2">
      <c r="A168" s="10"/>
      <c r="B168" s="5"/>
    </row>
    <row r="169" spans="1:2">
      <c r="A169" s="10"/>
      <c r="B169" s="5"/>
    </row>
    <row r="170" spans="1:2">
      <c r="A170" s="10"/>
      <c r="B170" s="5"/>
    </row>
    <row r="171" spans="1:2">
      <c r="A171" s="10"/>
      <c r="B171" s="5"/>
    </row>
    <row r="172" spans="1:2">
      <c r="A172" s="10"/>
      <c r="B172" s="5"/>
    </row>
    <row r="173" spans="1:2">
      <c r="A173" s="10"/>
      <c r="B173" s="5"/>
    </row>
    <row r="174" spans="1:2">
      <c r="A174" s="10"/>
      <c r="B174" s="5"/>
    </row>
    <row r="175" spans="1:2">
      <c r="A175" s="10"/>
      <c r="B175" s="5"/>
    </row>
    <row r="176" spans="1:2">
      <c r="A176" s="10"/>
      <c r="B176" s="5"/>
    </row>
    <row r="177" spans="1:2">
      <c r="A177" s="10"/>
      <c r="B177" s="5"/>
    </row>
    <row r="178" spans="1:2">
      <c r="A178" s="10"/>
      <c r="B178" s="5"/>
    </row>
    <row r="179" spans="1:2">
      <c r="A179" s="10"/>
      <c r="B179" s="5"/>
    </row>
    <row r="180" spans="1:2">
      <c r="A180" s="10"/>
      <c r="B180" s="5"/>
    </row>
    <row r="181" spans="1:2">
      <c r="A181" s="10"/>
      <c r="B181" s="5"/>
    </row>
    <row r="182" spans="1:2">
      <c r="A182" s="10"/>
      <c r="B182" s="5"/>
    </row>
    <row r="183" spans="1:2">
      <c r="B183" s="5"/>
    </row>
    <row r="184" spans="1:2">
      <c r="B184" s="5"/>
    </row>
    <row r="185" spans="1:2">
      <c r="B185" s="5"/>
    </row>
    <row r="186" spans="1:2">
      <c r="B186" s="5"/>
    </row>
    <row r="187" spans="1:2">
      <c r="B187" s="5"/>
    </row>
  </sheetData>
  <sheetProtection algorithmName="SHA-512" hashValue="ftN2ZETdsSmgAVk2be9QSUx3cAf52eVlVlSJaUI/t6WLZnfAUdyI4DtF8FIlpnWDuuWcjnaoBM7mcVdo4ol3iA==" saltValue="YPfoAyrn7S3cUaHyH7ahsg==" spinCount="100000" sheet="1" objects="1" scenarios="1" formatCells="0" formatColumns="0" formatRows="0" selectLockedCells="1" selectUnlockedCells="1"/>
  <mergeCells count="3">
    <mergeCell ref="A1:AY1"/>
    <mergeCell ref="A2:AY2"/>
    <mergeCell ref="A3:B3"/>
  </mergeCells>
  <conditionalFormatting sqref="C4:AY4">
    <cfRule type="top10" dxfId="89" priority="721" bottom="1" rank="1"/>
    <cfRule type="top10" dxfId="88" priority="722" bottom="1" rank="1"/>
    <cfRule type="top10" dxfId="87" priority="723" rank="1"/>
  </conditionalFormatting>
  <conditionalFormatting sqref="C5:AY5">
    <cfRule type="top10" dxfId="86" priority="727" bottom="1" rank="1"/>
    <cfRule type="top10" dxfId="85" priority="728" bottom="1" rank="1"/>
    <cfRule type="top10" dxfId="84" priority="729" rank="1"/>
  </conditionalFormatting>
  <conditionalFormatting sqref="C6:AY6">
    <cfRule type="top10" dxfId="83" priority="733" bottom="1" rank="1"/>
    <cfRule type="top10" dxfId="82" priority="734" bottom="1" rank="1"/>
    <cfRule type="top10" dxfId="81" priority="735" rank="1"/>
  </conditionalFormatting>
  <conditionalFormatting sqref="C7:AY7">
    <cfRule type="top10" dxfId="80" priority="739" bottom="1" rank="1"/>
    <cfRule type="top10" dxfId="79" priority="740" bottom="1" rank="1"/>
    <cfRule type="top10" dxfId="78" priority="741" rank="1"/>
  </conditionalFormatting>
  <conditionalFormatting sqref="C8:AY8">
    <cfRule type="top10" dxfId="77" priority="745" bottom="1" rank="1"/>
    <cfRule type="top10" dxfId="76" priority="746" bottom="1" rank="1"/>
    <cfRule type="top10" dxfId="75" priority="747" rank="1"/>
  </conditionalFormatting>
  <conditionalFormatting sqref="C9:AY9">
    <cfRule type="top10" dxfId="74" priority="751" bottom="1" rank="1"/>
    <cfRule type="top10" dxfId="73" priority="752" bottom="1" rank="1"/>
    <cfRule type="top10" dxfId="72" priority="753" rank="1"/>
  </conditionalFormatting>
  <conditionalFormatting sqref="C10:AY10">
    <cfRule type="top10" dxfId="71" priority="757" bottom="1" rank="1"/>
    <cfRule type="top10" dxfId="70" priority="758" bottom="1" rank="1"/>
    <cfRule type="top10" dxfId="69" priority="759" rank="1"/>
  </conditionalFormatting>
  <conditionalFormatting sqref="C11:AY11">
    <cfRule type="top10" dxfId="68" priority="763" bottom="1" rank="1"/>
    <cfRule type="top10" dxfId="67" priority="764" bottom="1" rank="1"/>
    <cfRule type="top10" dxfId="66" priority="765" rank="1"/>
  </conditionalFormatting>
  <conditionalFormatting sqref="C12:AY12">
    <cfRule type="top10" dxfId="65" priority="769" bottom="1" rank="1"/>
    <cfRule type="top10" dxfId="64" priority="770" bottom="1" rank="1"/>
    <cfRule type="top10" dxfId="63" priority="771" rank="1"/>
  </conditionalFormatting>
  <conditionalFormatting sqref="C13:AY13">
    <cfRule type="top10" dxfId="62" priority="775" bottom="1" rank="1"/>
    <cfRule type="top10" dxfId="61" priority="776" bottom="1" rank="1"/>
    <cfRule type="top10" dxfId="60" priority="777" rank="1"/>
  </conditionalFormatting>
  <conditionalFormatting sqref="C14:AY14">
    <cfRule type="top10" dxfId="59" priority="781" bottom="1" rank="1"/>
    <cfRule type="top10" dxfId="58" priority="782" bottom="1" rank="1"/>
    <cfRule type="top10" dxfId="57" priority="783" rank="1"/>
  </conditionalFormatting>
  <conditionalFormatting sqref="C15:AY15">
    <cfRule type="top10" dxfId="56" priority="787" bottom="1" rank="1"/>
    <cfRule type="top10" dxfId="55" priority="788" bottom="1" rank="1"/>
    <cfRule type="top10" dxfId="54" priority="789" rank="1"/>
  </conditionalFormatting>
  <conditionalFormatting sqref="C16:AY16">
    <cfRule type="top10" dxfId="53" priority="793" bottom="1" rank="1"/>
    <cfRule type="top10" dxfId="52" priority="794" bottom="1" rank="1"/>
    <cfRule type="top10" dxfId="51" priority="795" rank="1"/>
  </conditionalFormatting>
  <conditionalFormatting sqref="C17:AY17">
    <cfRule type="top10" dxfId="50" priority="799" bottom="1" rank="1"/>
    <cfRule type="top10" dxfId="49" priority="800" bottom="1" rank="1"/>
    <cfRule type="top10" dxfId="48" priority="801" rank="1"/>
  </conditionalFormatting>
  <conditionalFormatting sqref="C18:AY18">
    <cfRule type="top10" dxfId="47" priority="805" bottom="1" rank="1"/>
    <cfRule type="top10" dxfId="46" priority="806" bottom="1" rank="1"/>
    <cfRule type="top10" dxfId="45" priority="807" rank="1"/>
  </conditionalFormatting>
  <conditionalFormatting sqref="C19:AY19">
    <cfRule type="top10" dxfId="44" priority="811" bottom="1" rank="1"/>
    <cfRule type="top10" dxfId="43" priority="812" bottom="1" rank="1"/>
    <cfRule type="top10" dxfId="42" priority="813" rank="1"/>
  </conditionalFormatting>
  <conditionalFormatting sqref="C20:AY20">
    <cfRule type="top10" dxfId="41" priority="817" bottom="1" rank="1"/>
    <cfRule type="top10" dxfId="40" priority="818" bottom="1" rank="1"/>
    <cfRule type="top10" dxfId="39" priority="819" rank="1"/>
  </conditionalFormatting>
  <conditionalFormatting sqref="C21:AY21">
    <cfRule type="top10" dxfId="38" priority="823" bottom="1" rank="1"/>
    <cfRule type="top10" dxfId="37" priority="824" bottom="1" rank="1"/>
    <cfRule type="top10" dxfId="36" priority="825" rank="1"/>
  </conditionalFormatting>
  <conditionalFormatting sqref="C22:AY22">
    <cfRule type="top10" dxfId="35" priority="829" bottom="1" rank="1"/>
    <cfRule type="top10" dxfId="34" priority="830" bottom="1" rank="1"/>
    <cfRule type="top10" dxfId="33" priority="831" rank="1"/>
  </conditionalFormatting>
  <conditionalFormatting sqref="C23:AY23">
    <cfRule type="top10" dxfId="32" priority="835" bottom="1" rank="1"/>
    <cfRule type="top10" dxfId="31" priority="836" bottom="1" rank="1"/>
    <cfRule type="top10" dxfId="30" priority="837" rank="1"/>
  </conditionalFormatting>
  <conditionalFormatting sqref="C24:AY24">
    <cfRule type="top10" dxfId="29" priority="841" bottom="1" rank="1"/>
    <cfRule type="top10" dxfId="28" priority="842" bottom="1" rank="1"/>
    <cfRule type="top10" dxfId="27" priority="843" rank="1"/>
  </conditionalFormatting>
  <conditionalFormatting sqref="C25:AY25">
    <cfRule type="top10" dxfId="26" priority="847" bottom="1" rank="1"/>
    <cfRule type="top10" dxfId="25" priority="848" bottom="1" rank="1"/>
    <cfRule type="top10" dxfId="24" priority="849" rank="1"/>
  </conditionalFormatting>
  <conditionalFormatting sqref="C26:AY26">
    <cfRule type="top10" dxfId="23" priority="853" bottom="1" rank="1"/>
    <cfRule type="top10" dxfId="22" priority="854" bottom="1" rank="1"/>
    <cfRule type="top10" dxfId="21" priority="855" rank="1"/>
  </conditionalFormatting>
  <conditionalFormatting sqref="C27:AY27">
    <cfRule type="top10" dxfId="20" priority="859" bottom="1" rank="1"/>
    <cfRule type="top10" dxfId="19" priority="860" bottom="1" rank="1"/>
    <cfRule type="top10" dxfId="18" priority="861" rank="1"/>
  </conditionalFormatting>
  <conditionalFormatting sqref="C28:AY28">
    <cfRule type="top10" dxfId="17" priority="865" bottom="1" rank="1"/>
    <cfRule type="top10" dxfId="16" priority="866" bottom="1" rank="1"/>
    <cfRule type="top10" dxfId="15" priority="867" rank="1"/>
  </conditionalFormatting>
  <conditionalFormatting sqref="C29:AY29">
    <cfRule type="top10" dxfId="14" priority="871" bottom="1" rank="1"/>
    <cfRule type="top10" dxfId="13" priority="872" bottom="1" rank="1"/>
    <cfRule type="top10" dxfId="12" priority="873" rank="1"/>
  </conditionalFormatting>
  <conditionalFormatting sqref="C30:AY30">
    <cfRule type="top10" dxfId="11" priority="877" bottom="1" rank="1"/>
    <cfRule type="top10" dxfId="10" priority="878" bottom="1" rank="1"/>
    <cfRule type="top10" dxfId="9" priority="879" rank="1"/>
  </conditionalFormatting>
  <conditionalFormatting sqref="C31:AY31">
    <cfRule type="top10" dxfId="8" priority="883" bottom="1" rank="1"/>
    <cfRule type="top10" dxfId="7" priority="884" bottom="1" rank="1"/>
    <cfRule type="top10" dxfId="6" priority="885" rank="1"/>
  </conditionalFormatting>
  <conditionalFormatting sqref="C32:AY32">
    <cfRule type="top10" dxfId="5" priority="889" bottom="1" rank="1"/>
    <cfRule type="top10" dxfId="4" priority="890" bottom="1" rank="1"/>
    <cfRule type="top10" dxfId="3" priority="891" rank="1"/>
  </conditionalFormatting>
  <conditionalFormatting sqref="C33:AY33">
    <cfRule type="top10" dxfId="2" priority="895" bottom="1" rank="1"/>
    <cfRule type="top10" dxfId="1" priority="896" bottom="1" rank="1"/>
    <cfRule type="top10" dxfId="0" priority="897" rank="1"/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MAIOR E MENOR PREÇO</vt:lpstr>
    </vt:vector>
  </TitlesOfParts>
  <Company>Wondershare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Wondershare_PDF_Convertor</dc:creator>
  <cp:lastModifiedBy>Jairo Torres Vilalva</cp:lastModifiedBy>
  <cp:lastPrinted>2019-09-23T22:10:54Z</cp:lastPrinted>
  <dcterms:created xsi:type="dcterms:W3CDTF">2011-06-22T11:27:57Z</dcterms:created>
  <dcterms:modified xsi:type="dcterms:W3CDTF">2019-09-25T21:26:24Z</dcterms:modified>
</cp:coreProperties>
</file>